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18240" windowHeight="11820"/>
  </bookViews>
  <sheets>
    <sheet name="Matryca efektów" sheetId="1" r:id="rId1"/>
  </sheets>
  <calcPr calcId="125725"/>
</workbook>
</file>

<file path=xl/calcChain.xml><?xml version="1.0" encoding="utf-8"?>
<calcChain xmlns="http://schemas.openxmlformats.org/spreadsheetml/2006/main">
  <c r="X91" i="1"/>
  <c r="BC26" l="1"/>
  <c r="BC27"/>
  <c r="BC28"/>
  <c r="BC29"/>
  <c r="BC30"/>
  <c r="BC31"/>
  <c r="BC32"/>
  <c r="BC33"/>
  <c r="BC34"/>
  <c r="BC35"/>
  <c r="BC36"/>
  <c r="BC37"/>
  <c r="BC38"/>
  <c r="BC39"/>
  <c r="BC40"/>
  <c r="BC41"/>
  <c r="BC42"/>
  <c r="BC43"/>
  <c r="BC44"/>
  <c r="BC45"/>
  <c r="BC46"/>
  <c r="BC47"/>
  <c r="BC48"/>
  <c r="BC49"/>
  <c r="BC50"/>
  <c r="BC51"/>
  <c r="BC52"/>
  <c r="BC53"/>
  <c r="BC54"/>
  <c r="BC55"/>
  <c r="BC56"/>
  <c r="BC57"/>
  <c r="BC58"/>
  <c r="BC59"/>
  <c r="BC60"/>
  <c r="BC61"/>
  <c r="BC62"/>
  <c r="BC63"/>
  <c r="BC64"/>
  <c r="BC65"/>
  <c r="BC66"/>
  <c r="BC67"/>
  <c r="BC68"/>
  <c r="BC69"/>
  <c r="BC70"/>
  <c r="BC71"/>
  <c r="BC72"/>
  <c r="BC73"/>
  <c r="BC74"/>
  <c r="BC75"/>
  <c r="BC76"/>
  <c r="BC77"/>
  <c r="BC78"/>
  <c r="BC79"/>
  <c r="BC80"/>
  <c r="BC81"/>
  <c r="BC82"/>
  <c r="BC83"/>
  <c r="BC84"/>
  <c r="BC85"/>
  <c r="BC86"/>
  <c r="BC87"/>
  <c r="BC88"/>
  <c r="BC89"/>
  <c r="BC90"/>
  <c r="BC5"/>
  <c r="BC6"/>
  <c r="BC7"/>
  <c r="BC8"/>
  <c r="BC9"/>
  <c r="BC10"/>
  <c r="BC11"/>
  <c r="BC12"/>
  <c r="BC13"/>
  <c r="BC14"/>
  <c r="BC15"/>
  <c r="BC16"/>
  <c r="BC17"/>
  <c r="BC18"/>
  <c r="BC19"/>
  <c r="BC20"/>
  <c r="BC21"/>
  <c r="BC22"/>
  <c r="BC23"/>
  <c r="BC24"/>
  <c r="BC25"/>
  <c r="BA91" l="1"/>
  <c r="AZ91"/>
  <c r="AY91"/>
  <c r="AX91"/>
  <c r="AW91"/>
  <c r="AV91"/>
  <c r="AU91"/>
  <c r="AT91"/>
  <c r="AS91"/>
  <c r="AR91"/>
  <c r="AQ91"/>
  <c r="AP91"/>
  <c r="AO91"/>
  <c r="AN91"/>
  <c r="AM91"/>
  <c r="AL91"/>
  <c r="AK91"/>
  <c r="AJ91"/>
  <c r="AI91"/>
  <c r="AH91"/>
  <c r="AG91"/>
  <c r="AF91"/>
  <c r="AE91"/>
  <c r="AD91"/>
  <c r="AC91"/>
  <c r="AB91"/>
  <c r="AA91"/>
  <c r="Z91"/>
  <c r="Y91"/>
  <c r="W91"/>
  <c r="V91"/>
  <c r="U91"/>
  <c r="T91"/>
  <c r="S91"/>
  <c r="R91"/>
  <c r="Q91"/>
  <c r="P91"/>
  <c r="O91"/>
  <c r="N91"/>
  <c r="M91"/>
  <c r="L91"/>
  <c r="K91"/>
  <c r="J91"/>
  <c r="I91"/>
  <c r="H91"/>
  <c r="G91"/>
  <c r="B84"/>
  <c r="B60"/>
  <c r="B61" s="1"/>
  <c r="B56"/>
  <c r="B52"/>
  <c r="B37"/>
  <c r="B38" s="1"/>
  <c r="B39" s="1"/>
  <c r="B40" s="1"/>
  <c r="B41" s="1"/>
  <c r="B43" s="1"/>
  <c r="B45" s="1"/>
  <c r="B47" s="1"/>
  <c r="B33"/>
  <c r="B34" s="1"/>
  <c r="B13"/>
  <c r="B9"/>
  <c r="B6"/>
  <c r="B7" s="1"/>
  <c r="BC4"/>
  <c r="BC91" s="1"/>
  <c r="BC93" l="1"/>
</calcChain>
</file>

<file path=xl/sharedStrings.xml><?xml version="1.0" encoding="utf-8"?>
<sst xmlns="http://schemas.openxmlformats.org/spreadsheetml/2006/main" count="839" uniqueCount="229">
  <si>
    <t>WIEDZA</t>
  </si>
  <si>
    <t>UMIEJĘTNOŚCI</t>
  </si>
  <si>
    <t>KOMPETENCJE</t>
  </si>
  <si>
    <t>Efekty kształcenia</t>
  </si>
  <si>
    <t>LI_W01</t>
  </si>
  <si>
    <t>LI_W02</t>
  </si>
  <si>
    <t>LI_W03</t>
  </si>
  <si>
    <t>LI_W04</t>
  </si>
  <si>
    <t>LI_W05</t>
  </si>
  <si>
    <t>LI_W06</t>
  </si>
  <si>
    <t>LI_W07</t>
  </si>
  <si>
    <t>LI_W08</t>
  </si>
  <si>
    <t>LI_W09</t>
  </si>
  <si>
    <t>LI_W10</t>
  </si>
  <si>
    <t>LI_W11</t>
  </si>
  <si>
    <t>LI_W12</t>
  </si>
  <si>
    <t>LI_W13</t>
  </si>
  <si>
    <t>LI_W14</t>
  </si>
  <si>
    <t>LI_W15</t>
  </si>
  <si>
    <t>LI_W16</t>
  </si>
  <si>
    <t>LI_W17</t>
  </si>
  <si>
    <t>LI_W18</t>
  </si>
  <si>
    <t>LI_U01</t>
  </si>
  <si>
    <t>LI_U02</t>
  </si>
  <si>
    <t>LI_U03</t>
  </si>
  <si>
    <t>LI_U04</t>
  </si>
  <si>
    <t>LI_U05</t>
  </si>
  <si>
    <t>LI_U06</t>
  </si>
  <si>
    <t>LI_U07</t>
  </si>
  <si>
    <t>LI_U08</t>
  </si>
  <si>
    <t>LI_U09</t>
  </si>
  <si>
    <t>LI_U10</t>
  </si>
  <si>
    <t>LI_U11</t>
  </si>
  <si>
    <t>LI_U12</t>
  </si>
  <si>
    <t>LI_U13</t>
  </si>
  <si>
    <t>LI_U14</t>
  </si>
  <si>
    <t>LI_U15</t>
  </si>
  <si>
    <t>LI_U16</t>
  </si>
  <si>
    <t>LI_U17</t>
  </si>
  <si>
    <t>LI_U18</t>
  </si>
  <si>
    <t>LI_U19</t>
  </si>
  <si>
    <t>LI_U20</t>
  </si>
  <si>
    <t>LI_U21</t>
  </si>
  <si>
    <t>LI_U22</t>
  </si>
  <si>
    <t>LI_K01</t>
  </si>
  <si>
    <t>LI_K02</t>
  </si>
  <si>
    <t>LI_K03</t>
  </si>
  <si>
    <t>LI_K04</t>
  </si>
  <si>
    <t>LI_K05</t>
  </si>
  <si>
    <t>LI_K06</t>
  </si>
  <si>
    <t>Suma</t>
  </si>
  <si>
    <t>Matematyka</t>
  </si>
  <si>
    <t>P</t>
  </si>
  <si>
    <t>LS01001</t>
  </si>
  <si>
    <t>x</t>
  </si>
  <si>
    <t>Fizyka</t>
  </si>
  <si>
    <t>T</t>
  </si>
  <si>
    <t>LS01137</t>
  </si>
  <si>
    <t>Podstawy zarządzania</t>
  </si>
  <si>
    <t>LS01005</t>
  </si>
  <si>
    <t>Finanse i rachunkowość</t>
  </si>
  <si>
    <t>LS01355</t>
  </si>
  <si>
    <t>Techniki informatyczne</t>
  </si>
  <si>
    <t>LS01607</t>
  </si>
  <si>
    <t>Wprowadzenie do techniki</t>
  </si>
  <si>
    <t>LS01089</t>
  </si>
  <si>
    <t>Wprowadzenie do towaroznawstwa</t>
  </si>
  <si>
    <t>LS01608</t>
  </si>
  <si>
    <t>Wprowadzenie do zarządzania jakością</t>
  </si>
  <si>
    <t>K</t>
  </si>
  <si>
    <t>LS01609</t>
  </si>
  <si>
    <t>Podstawy logistyki</t>
  </si>
  <si>
    <t>LS01610</t>
  </si>
  <si>
    <t>Język obcy do wyboru (angielski, niemiecki, rosyjski)</t>
  </si>
  <si>
    <t>LS02002</t>
  </si>
  <si>
    <t>Matematyka II</t>
  </si>
  <si>
    <t>LS02001</t>
  </si>
  <si>
    <t>Ekonomia</t>
  </si>
  <si>
    <t>LS02012</t>
  </si>
  <si>
    <t>Statystyka</t>
  </si>
  <si>
    <t>LS02105</t>
  </si>
  <si>
    <t>Technologie informacyjne</t>
  </si>
  <si>
    <t>LS02021</t>
  </si>
  <si>
    <t>Zarządzanie łańcuchem dostaw</t>
  </si>
  <si>
    <t>LS02230</t>
  </si>
  <si>
    <t>Inżynieria urządzeń logistycznych</t>
  </si>
  <si>
    <t>LS02611</t>
  </si>
  <si>
    <t>Inżynieria systemów i analiza systemowa</t>
  </si>
  <si>
    <t>LS02354</t>
  </si>
  <si>
    <t>Towaroznawstwo</t>
  </si>
  <si>
    <t>LS02282</t>
  </si>
  <si>
    <t>Wprowadzenie do badań operacyjnych</t>
  </si>
  <si>
    <t>LS03555</t>
  </si>
  <si>
    <t xml:space="preserve">WF (do wyboru: siatkówka, koszykówka, siłownia, taniec, aerobik)             </t>
  </si>
  <si>
    <t>LS03018</t>
  </si>
  <si>
    <t>Prognozowanie w logistyce</t>
  </si>
  <si>
    <t>LS03574</t>
  </si>
  <si>
    <t>Podstawy programowania</t>
  </si>
  <si>
    <t>LS03034</t>
  </si>
  <si>
    <t>Systemy MRP/DRP</t>
  </si>
  <si>
    <t>LS03612</t>
  </si>
  <si>
    <t>Zintegrowane Systemy Zarządzania</t>
  </si>
  <si>
    <t>LS03614</t>
  </si>
  <si>
    <t>Infrastruktura logistyczna</t>
  </si>
  <si>
    <t>LS03357</t>
  </si>
  <si>
    <t>Techniczne środki transportu</t>
  </si>
  <si>
    <t>LS03613</t>
  </si>
  <si>
    <t>Procesy zaopatrzenia</t>
  </si>
  <si>
    <t>LS03616</t>
  </si>
  <si>
    <t>Logistyka zaopatrzenia</t>
  </si>
  <si>
    <t>LS03360</t>
  </si>
  <si>
    <t>Optymalizacja problemów logistycznych</t>
  </si>
  <si>
    <t>LS04617</t>
  </si>
  <si>
    <t>a) Sieci neuronowe w logistyce</t>
  </si>
  <si>
    <t>LS04362</t>
  </si>
  <si>
    <t>b) Systemy ekspertowe w zarządzaniu logistycznym</t>
  </si>
  <si>
    <t>LS04618</t>
  </si>
  <si>
    <t>LS04018</t>
  </si>
  <si>
    <t>Procesy i techniki produkcyjne</t>
  </si>
  <si>
    <t>LS04202</t>
  </si>
  <si>
    <t>Ekonomika transportu</t>
  </si>
  <si>
    <t>LS04225</t>
  </si>
  <si>
    <t>Teleinformatyka w logistyce</t>
  </si>
  <si>
    <t>LS04619</t>
  </si>
  <si>
    <t>Logistyka produkcji</t>
  </si>
  <si>
    <t>LS04364</t>
  </si>
  <si>
    <t>Projektowanie procesów logistycznych</t>
  </si>
  <si>
    <t>LS04620</t>
  </si>
  <si>
    <t>a) Technologie e-comerce</t>
  </si>
  <si>
    <t>LS04621</t>
  </si>
  <si>
    <t>b) E-projektowanie</t>
  </si>
  <si>
    <t>LS04622</t>
  </si>
  <si>
    <t>LS04623</t>
  </si>
  <si>
    <t>b) Spedycja</t>
  </si>
  <si>
    <t>LS04624</t>
  </si>
  <si>
    <t>a) Gospodarka magazynowa</t>
  </si>
  <si>
    <t>LS04625</t>
  </si>
  <si>
    <t>b) Systemy WMS</t>
  </si>
  <si>
    <t>LS04626</t>
  </si>
  <si>
    <t>Zarządzanie zasobami ludzkimi</t>
  </si>
  <si>
    <t>LS05250</t>
  </si>
  <si>
    <t>Filozofia</t>
  </si>
  <si>
    <t>H</t>
  </si>
  <si>
    <t>LS05004</t>
  </si>
  <si>
    <t>Wprowadzenie do socjologii</t>
  </si>
  <si>
    <t>LS05632</t>
  </si>
  <si>
    <t>Reklama i public relations w branży TSL</t>
  </si>
  <si>
    <t>LS05838</t>
  </si>
  <si>
    <t>Negocjacje</t>
  </si>
  <si>
    <t>LS05190</t>
  </si>
  <si>
    <t>Korespondencja handlowa</t>
  </si>
  <si>
    <t>LS05173</t>
  </si>
  <si>
    <t>Elementy automatyki transportowej</t>
  </si>
  <si>
    <t>LS05637</t>
  </si>
  <si>
    <t>Wprowadzenie do robotyki</t>
  </si>
  <si>
    <t>LS05638</t>
  </si>
  <si>
    <t>Rachunek produktywności</t>
  </si>
  <si>
    <t>LS05380</t>
  </si>
  <si>
    <t>Benchmarking przedsiębiorstw TSL</t>
  </si>
  <si>
    <t>LS05628</t>
  </si>
  <si>
    <t>Grafika inżynierska</t>
  </si>
  <si>
    <t>LS05140</t>
  </si>
  <si>
    <t>Projektowanie inżynierskie</t>
  </si>
  <si>
    <t>LS05629</t>
  </si>
  <si>
    <t>Technologie baz danych</t>
  </si>
  <si>
    <t>LS05630</t>
  </si>
  <si>
    <t>Logistyka miejska</t>
  </si>
  <si>
    <t>LS05367</t>
  </si>
  <si>
    <t>LSI (Procesy sprzedaży)</t>
  </si>
  <si>
    <t>LS05631</t>
  </si>
  <si>
    <t>Logistyka dystrybucji</t>
  </si>
  <si>
    <t>LS05371</t>
  </si>
  <si>
    <t>Ochrona własności intelektualnej</t>
  </si>
  <si>
    <t>LS06217</t>
  </si>
  <si>
    <t>Ekologistyka</t>
  </si>
  <si>
    <t>LS06377</t>
  </si>
  <si>
    <t>Zarządzanie jakością w logistyce</t>
  </si>
  <si>
    <t>LS06374</t>
  </si>
  <si>
    <t>Foresight technologiczny</t>
  </si>
  <si>
    <t>LS06231</t>
  </si>
  <si>
    <t>Oprogramowanie open source w logistyce</t>
  </si>
  <si>
    <t>LS06633</t>
  </si>
  <si>
    <t>Systemy operacyjne urządzeń mobilnych</t>
  </si>
  <si>
    <t>LS06634</t>
  </si>
  <si>
    <t>Technologie informatyczne i systemy w logistyce</t>
  </si>
  <si>
    <t>LS06635</t>
  </si>
  <si>
    <t>Systemy informatyczne w podmiotach TSL</t>
  </si>
  <si>
    <t>LS06636</t>
  </si>
  <si>
    <t>Prawo celne i transportowe</t>
  </si>
  <si>
    <t>LS06366</t>
  </si>
  <si>
    <t>Organizacja transakcji w handlu międzynarodowym</t>
  </si>
  <si>
    <t>LS06839</t>
  </si>
  <si>
    <t>Wirtualna spedycja</t>
  </si>
  <si>
    <t>LS06639</t>
  </si>
  <si>
    <t>Wizyty studyjne</t>
  </si>
  <si>
    <t>LS06640</t>
  </si>
  <si>
    <t>Planowanie i modelowanie rozwoju systemów transportowych </t>
  </si>
  <si>
    <t>LS06641</t>
  </si>
  <si>
    <t>Bezpieczeństwo państwa</t>
  </si>
  <si>
    <t>LS06771</t>
  </si>
  <si>
    <t>Obieralny blok seminarium dyplomowego inżynierskiego</t>
  </si>
  <si>
    <t>LS06071</t>
  </si>
  <si>
    <t>Społeczna odpowiedzialność biznesu</t>
  </si>
  <si>
    <t>LS07558</t>
  </si>
  <si>
    <t>Zrównoważony rozwój</t>
  </si>
  <si>
    <t>LS07557</t>
  </si>
  <si>
    <t>Logistyczna obsługa klienta</t>
  </si>
  <si>
    <t>LS07837</t>
  </si>
  <si>
    <t>Innowacyjność</t>
  </si>
  <si>
    <t>LS07554</t>
  </si>
  <si>
    <t>Przedsiębiorczość</t>
  </si>
  <si>
    <t>LS07026</t>
  </si>
  <si>
    <t>Analiza rynku usług logistycznych</t>
  </si>
  <si>
    <t>LS07836</t>
  </si>
  <si>
    <t>Międzynarodowe procesy logistyczne przedsiębiorstw</t>
  </si>
  <si>
    <t>LS07904</t>
  </si>
  <si>
    <t>Ergonomia z elementami bezpieczeństwa i higieny pracy</t>
  </si>
  <si>
    <t>LS07818</t>
  </si>
  <si>
    <t>Zaufanie w łańcuchach dostaw</t>
  </si>
  <si>
    <t>LS07788</t>
  </si>
  <si>
    <t>LS07640</t>
  </si>
  <si>
    <t>LS07071</t>
  </si>
  <si>
    <t>Praca dyplomowa inżynierska</t>
  </si>
  <si>
    <t>LS07605</t>
  </si>
  <si>
    <t>Praktyka zawodowa (realizowana w ciągu 3,5 roku studiów)</t>
  </si>
  <si>
    <t>LS07220</t>
  </si>
  <si>
    <t>brak efektów</t>
  </si>
  <si>
    <t>LI_W19</t>
  </si>
  <si>
    <t>a)Organizacja transportu</t>
  </si>
</sst>
</file>

<file path=xl/styles.xml><?xml version="1.0" encoding="utf-8"?>
<styleSheet xmlns="http://schemas.openxmlformats.org/spreadsheetml/2006/main">
  <fonts count="17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charset val="238"/>
    </font>
    <font>
      <b/>
      <sz val="11"/>
      <color theme="1"/>
      <name val="Czcionka tekstu podstawowego"/>
      <charset val="238"/>
    </font>
    <font>
      <b/>
      <sz val="10"/>
      <color theme="1"/>
      <name val="Czcionka tekstu podstawowego"/>
      <charset val="238"/>
    </font>
    <font>
      <sz val="9"/>
      <color theme="1"/>
      <name val="Czcionka tekstu podstawowego"/>
      <charset val="238"/>
    </font>
    <font>
      <b/>
      <sz val="9"/>
      <color theme="1"/>
      <name val="Czcionka tekstu podstawowego"/>
      <charset val="238"/>
    </font>
    <font>
      <sz val="7"/>
      <name val="Arial"/>
      <family val="2"/>
      <charset val="238"/>
    </font>
    <font>
      <b/>
      <i/>
      <sz val="8"/>
      <name val="Arial"/>
      <family val="2"/>
      <charset val="238"/>
    </font>
    <font>
      <b/>
      <sz val="8"/>
      <color indexed="10"/>
      <name val="Arial"/>
      <family val="2"/>
      <charset val="238"/>
    </font>
    <font>
      <sz val="8"/>
      <name val="Arial"/>
      <family val="2"/>
      <charset val="238"/>
    </font>
    <font>
      <sz val="10"/>
      <color theme="1"/>
      <name val="Czcionka tekstu podstawowego"/>
      <family val="2"/>
      <charset val="238"/>
    </font>
    <font>
      <b/>
      <sz val="8"/>
      <name val="Arial"/>
      <family val="2"/>
      <charset val="238"/>
    </font>
    <font>
      <b/>
      <sz val="7"/>
      <color indexed="10"/>
      <name val="Arial"/>
      <family val="2"/>
      <charset val="238"/>
    </font>
    <font>
      <b/>
      <sz val="11"/>
      <color rgb="FFFF0000"/>
      <name val="Czcionka tekstu podstawowego"/>
      <charset val="238"/>
    </font>
    <font>
      <sz val="9"/>
      <color theme="1"/>
      <name val="Czcionka tekstu podstawowego"/>
      <family val="2"/>
      <charset val="238"/>
    </font>
    <font>
      <sz val="11"/>
      <color indexed="8"/>
      <name val="Czcionka tekstu podstawowego"/>
      <charset val="238"/>
    </font>
    <font>
      <sz val="10"/>
      <color indexed="8"/>
      <name val="Czcionka tekstu podstawowego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7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2" borderId="4" xfId="0" applyFont="1" applyFill="1" applyBorder="1" applyAlignment="1">
      <alignment textRotation="90"/>
    </xf>
    <xf numFmtId="0" fontId="4" fillId="2" borderId="5" xfId="0" applyFont="1" applyFill="1" applyBorder="1" applyAlignment="1">
      <alignment textRotation="90"/>
    </xf>
    <xf numFmtId="0" fontId="4" fillId="2" borderId="6" xfId="0" applyFont="1" applyFill="1" applyBorder="1" applyAlignment="1">
      <alignment textRotation="90"/>
    </xf>
    <xf numFmtId="0" fontId="4" fillId="3" borderId="4" xfId="0" applyFont="1" applyFill="1" applyBorder="1" applyAlignment="1">
      <alignment textRotation="90"/>
    </xf>
    <xf numFmtId="0" fontId="4" fillId="3" borderId="5" xfId="0" applyFont="1" applyFill="1" applyBorder="1" applyAlignment="1">
      <alignment textRotation="90"/>
    </xf>
    <xf numFmtId="0" fontId="4" fillId="3" borderId="6" xfId="0" applyFont="1" applyFill="1" applyBorder="1" applyAlignment="1">
      <alignment textRotation="90"/>
    </xf>
    <xf numFmtId="0" fontId="4" fillId="4" borderId="4" xfId="0" applyFont="1" applyFill="1" applyBorder="1" applyAlignment="1">
      <alignment textRotation="90"/>
    </xf>
    <xf numFmtId="0" fontId="4" fillId="4" borderId="5" xfId="0" applyFont="1" applyFill="1" applyBorder="1" applyAlignment="1">
      <alignment textRotation="90"/>
    </xf>
    <xf numFmtId="0" fontId="4" fillId="4" borderId="6" xfId="0" applyFont="1" applyFill="1" applyBorder="1" applyAlignment="1">
      <alignment textRotation="90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textRotation="90"/>
    </xf>
    <xf numFmtId="0" fontId="7" fillId="0" borderId="9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right" vertical="center"/>
    </xf>
    <xf numFmtId="0" fontId="8" fillId="0" borderId="9" xfId="0" applyFont="1" applyFill="1" applyBorder="1" applyAlignment="1">
      <alignment horizontal="right"/>
    </xf>
    <xf numFmtId="0" fontId="9" fillId="0" borderId="8" xfId="0" applyFont="1" applyFill="1" applyBorder="1" applyAlignment="1">
      <alignment horizontal="center"/>
    </xf>
    <xf numFmtId="0" fontId="0" fillId="2" borderId="10" xfId="0" applyFill="1" applyBorder="1"/>
    <xf numFmtId="0" fontId="1" fillId="2" borderId="11" xfId="0" applyFont="1" applyFill="1" applyBorder="1"/>
    <xf numFmtId="0" fontId="0" fillId="2" borderId="11" xfId="0" applyFill="1" applyBorder="1"/>
    <xf numFmtId="0" fontId="0" fillId="3" borderId="13" xfId="0" applyFill="1" applyBorder="1"/>
    <xf numFmtId="0" fontId="0" fillId="3" borderId="11" xfId="0" applyFill="1" applyBorder="1"/>
    <xf numFmtId="0" fontId="0" fillId="3" borderId="12" xfId="0" applyFill="1" applyBorder="1"/>
    <xf numFmtId="0" fontId="0" fillId="4" borderId="13" xfId="0" applyFill="1" applyBorder="1"/>
    <xf numFmtId="0" fontId="0" fillId="4" borderId="11" xfId="0" applyFill="1" applyBorder="1"/>
    <xf numFmtId="0" fontId="0" fillId="4" borderId="12" xfId="0" applyFill="1" applyBorder="1"/>
    <xf numFmtId="0" fontId="0" fillId="0" borderId="0" xfId="0" applyAlignment="1">
      <alignment horizontal="center"/>
    </xf>
    <xf numFmtId="0" fontId="11" fillId="0" borderId="16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17" xfId="0" applyFont="1" applyFill="1" applyBorder="1" applyAlignment="1">
      <alignment horizontal="right"/>
    </xf>
    <xf numFmtId="0" fontId="9" fillId="0" borderId="15" xfId="0" applyFont="1" applyFill="1" applyBorder="1" applyAlignment="1">
      <alignment horizontal="center"/>
    </xf>
    <xf numFmtId="0" fontId="0" fillId="2" borderId="18" xfId="0" applyFill="1" applyBorder="1"/>
    <xf numFmtId="0" fontId="1" fillId="2" borderId="19" xfId="0" applyFont="1" applyFill="1" applyBorder="1"/>
    <xf numFmtId="0" fontId="0" fillId="2" borderId="19" xfId="0" applyFill="1" applyBorder="1"/>
    <xf numFmtId="0" fontId="0" fillId="3" borderId="21" xfId="0" applyFill="1" applyBorder="1"/>
    <xf numFmtId="0" fontId="0" fillId="3" borderId="19" xfId="0" applyFill="1" applyBorder="1"/>
    <xf numFmtId="0" fontId="0" fillId="3" borderId="20" xfId="0" applyFill="1" applyBorder="1"/>
    <xf numFmtId="0" fontId="0" fillId="4" borderId="21" xfId="0" applyFill="1" applyBorder="1"/>
    <xf numFmtId="0" fontId="0" fillId="4" borderId="19" xfId="0" applyFill="1" applyBorder="1"/>
    <xf numFmtId="0" fontId="0" fillId="4" borderId="20" xfId="0" applyFill="1" applyBorder="1"/>
    <xf numFmtId="0" fontId="7" fillId="0" borderId="22" xfId="0" applyFont="1" applyFill="1" applyBorder="1" applyAlignment="1">
      <alignment horizontal="left" vertical="center"/>
    </xf>
    <xf numFmtId="0" fontId="8" fillId="0" borderId="22" xfId="0" applyFont="1" applyFill="1" applyBorder="1" applyAlignment="1">
      <alignment horizontal="right" vertical="center"/>
    </xf>
    <xf numFmtId="0" fontId="8" fillId="0" borderId="22" xfId="0" applyFont="1" applyFill="1" applyBorder="1" applyAlignment="1">
      <alignment horizontal="right"/>
    </xf>
    <xf numFmtId="0" fontId="7" fillId="0" borderId="23" xfId="0" applyFont="1" applyFill="1" applyBorder="1" applyAlignment="1">
      <alignment horizontal="left" vertical="center"/>
    </xf>
    <xf numFmtId="0" fontId="8" fillId="0" borderId="23" xfId="0" applyFont="1" applyFill="1" applyBorder="1" applyAlignment="1">
      <alignment horizontal="right" vertical="center"/>
    </xf>
    <xf numFmtId="0" fontId="8" fillId="0" borderId="23" xfId="0" applyFont="1" applyFill="1" applyBorder="1" applyAlignment="1">
      <alignment horizontal="right"/>
    </xf>
    <xf numFmtId="0" fontId="9" fillId="0" borderId="23" xfId="0" applyFont="1" applyFill="1" applyBorder="1" applyAlignment="1">
      <alignment horizontal="left" vertical="center"/>
    </xf>
    <xf numFmtId="0" fontId="11" fillId="0" borderId="23" xfId="0" applyFont="1" applyFill="1" applyBorder="1" applyAlignment="1">
      <alignment horizontal="right" vertical="center"/>
    </xf>
    <xf numFmtId="0" fontId="11" fillId="0" borderId="23" xfId="0" applyFont="1" applyFill="1" applyBorder="1" applyAlignment="1">
      <alignment horizontal="right"/>
    </xf>
    <xf numFmtId="0" fontId="9" fillId="0" borderId="24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left" vertical="center"/>
    </xf>
    <xf numFmtId="0" fontId="9" fillId="0" borderId="27" xfId="0" applyFont="1" applyFill="1" applyBorder="1" applyAlignment="1">
      <alignment horizontal="left" vertical="center"/>
    </xf>
    <xf numFmtId="0" fontId="8" fillId="0" borderId="28" xfId="0" applyFont="1" applyFill="1" applyBorder="1" applyAlignment="1">
      <alignment horizontal="right" vertical="center"/>
    </xf>
    <xf numFmtId="0" fontId="8" fillId="0" borderId="29" xfId="0" applyFont="1" applyFill="1" applyBorder="1" applyAlignment="1">
      <alignment horizontal="right"/>
    </xf>
    <xf numFmtId="0" fontId="9" fillId="0" borderId="7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horizontal="left" vertical="center"/>
    </xf>
    <xf numFmtId="0" fontId="7" fillId="0" borderId="16" xfId="0" applyFont="1" applyFill="1" applyBorder="1"/>
    <xf numFmtId="0" fontId="8" fillId="0" borderId="0" xfId="0" applyFont="1" applyFill="1" applyBorder="1" applyAlignment="1">
      <alignment horizontal="right"/>
    </xf>
    <xf numFmtId="0" fontId="9" fillId="0" borderId="30" xfId="0" applyFont="1" applyFill="1" applyBorder="1"/>
    <xf numFmtId="0" fontId="8" fillId="0" borderId="28" xfId="0" applyFont="1" applyFill="1" applyBorder="1" applyAlignment="1">
      <alignment horizontal="right"/>
    </xf>
    <xf numFmtId="0" fontId="11" fillId="0" borderId="31" xfId="0" applyFont="1" applyFill="1" applyBorder="1"/>
    <xf numFmtId="0" fontId="8" fillId="0" borderId="33" xfId="0" applyFont="1" applyFill="1" applyBorder="1" applyAlignment="1">
      <alignment horizontal="right" vertical="center"/>
    </xf>
    <xf numFmtId="0" fontId="8" fillId="0" borderId="33" xfId="0" applyFont="1" applyFill="1" applyBorder="1" applyAlignment="1">
      <alignment horizontal="right"/>
    </xf>
    <xf numFmtId="0" fontId="9" fillId="0" borderId="16" xfId="0" applyFont="1" applyFill="1" applyBorder="1"/>
    <xf numFmtId="0" fontId="11" fillId="0" borderId="17" xfId="0" applyFont="1" applyFill="1" applyBorder="1"/>
    <xf numFmtId="0" fontId="9" fillId="0" borderId="34" xfId="0" applyFont="1" applyFill="1" applyBorder="1" applyAlignment="1">
      <alignment horizontal="left" vertical="center"/>
    </xf>
    <xf numFmtId="0" fontId="8" fillId="0" borderId="35" xfId="0" applyFont="1" applyFill="1" applyBorder="1" applyAlignment="1">
      <alignment horizontal="right"/>
    </xf>
    <xf numFmtId="0" fontId="9" fillId="0" borderId="14" xfId="0" applyFont="1" applyFill="1" applyBorder="1" applyAlignment="1">
      <alignment horizontal="center"/>
    </xf>
    <xf numFmtId="0" fontId="9" fillId="0" borderId="36" xfId="0" applyFont="1" applyFill="1" applyBorder="1"/>
    <xf numFmtId="0" fontId="8" fillId="0" borderId="37" xfId="0" applyFont="1" applyFill="1" applyBorder="1" applyAlignment="1">
      <alignment horizontal="right"/>
    </xf>
    <xf numFmtId="0" fontId="8" fillId="0" borderId="38" xfId="0" applyFont="1" applyFill="1" applyBorder="1" applyAlignment="1">
      <alignment horizontal="right"/>
    </xf>
    <xf numFmtId="0" fontId="9" fillId="0" borderId="39" xfId="0" applyFont="1" applyFill="1" applyBorder="1" applyAlignment="1">
      <alignment horizontal="center"/>
    </xf>
    <xf numFmtId="0" fontId="9" fillId="0" borderId="33" xfId="0" applyFont="1" applyFill="1" applyBorder="1" applyAlignment="1">
      <alignment horizontal="left" vertical="center"/>
    </xf>
    <xf numFmtId="0" fontId="9" fillId="0" borderId="40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left" vertical="center"/>
    </xf>
    <xf numFmtId="0" fontId="7" fillId="0" borderId="41" xfId="0" applyFont="1" applyFill="1" applyBorder="1" applyAlignment="1">
      <alignment horizontal="left" vertical="center"/>
    </xf>
    <xf numFmtId="0" fontId="9" fillId="0" borderId="0" xfId="0" applyFont="1" applyFill="1" applyBorder="1"/>
    <xf numFmtId="0" fontId="12" fillId="0" borderId="0" xfId="0" applyFont="1" applyFill="1" applyBorder="1" applyAlignment="1">
      <alignment horizontal="right"/>
    </xf>
    <xf numFmtId="0" fontId="8" fillId="0" borderId="42" xfId="0" applyFont="1" applyFill="1" applyBorder="1" applyAlignment="1">
      <alignment horizontal="right"/>
    </xf>
    <xf numFmtId="0" fontId="8" fillId="0" borderId="21" xfId="0" applyFont="1" applyFill="1" applyBorder="1" applyAlignment="1">
      <alignment horizontal="right"/>
    </xf>
    <xf numFmtId="0" fontId="9" fillId="0" borderId="43" xfId="0" applyFont="1" applyFill="1" applyBorder="1" applyAlignment="1">
      <alignment horizontal="left" vertical="center"/>
    </xf>
    <xf numFmtId="0" fontId="8" fillId="0" borderId="43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left" vertical="center"/>
    </xf>
    <xf numFmtId="0" fontId="8" fillId="0" borderId="44" xfId="0" applyFont="1" applyFill="1" applyBorder="1" applyAlignment="1">
      <alignment horizontal="right"/>
    </xf>
    <xf numFmtId="0" fontId="8" fillId="0" borderId="22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/>
    </xf>
    <xf numFmtId="0" fontId="9" fillId="0" borderId="9" xfId="0" applyFont="1" applyFill="1" applyBorder="1" applyAlignment="1">
      <alignment horizontal="left" vertical="center"/>
    </xf>
    <xf numFmtId="0" fontId="8" fillId="0" borderId="31" xfId="0" applyFont="1" applyFill="1" applyBorder="1" applyAlignment="1">
      <alignment horizontal="right"/>
    </xf>
    <xf numFmtId="0" fontId="8" fillId="0" borderId="23" xfId="0" applyFont="1" applyFill="1" applyBorder="1" applyAlignment="1">
      <alignment vertical="center"/>
    </xf>
    <xf numFmtId="0" fontId="9" fillId="0" borderId="32" xfId="0" applyFont="1" applyFill="1" applyBorder="1" applyAlignment="1">
      <alignment horizontal="left" vertical="center"/>
    </xf>
    <xf numFmtId="0" fontId="8" fillId="0" borderId="33" xfId="0" applyFont="1" applyFill="1" applyBorder="1" applyAlignment="1">
      <alignment vertical="center"/>
    </xf>
    <xf numFmtId="0" fontId="9" fillId="0" borderId="36" xfId="0" applyFont="1" applyFill="1" applyBorder="1" applyAlignment="1">
      <alignment horizontal="left" vertical="center"/>
    </xf>
    <xf numFmtId="0" fontId="8" fillId="0" borderId="43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right"/>
    </xf>
    <xf numFmtId="0" fontId="8" fillId="0" borderId="44" xfId="0" applyFont="1" applyFill="1" applyBorder="1" applyAlignment="1">
      <alignment horizontal="left"/>
    </xf>
    <xf numFmtId="0" fontId="8" fillId="0" borderId="38" xfId="0" applyFont="1" applyFill="1" applyBorder="1" applyAlignment="1">
      <alignment horizontal="left"/>
    </xf>
    <xf numFmtId="0" fontId="0" fillId="2" borderId="46" xfId="0" applyFill="1" applyBorder="1"/>
    <xf numFmtId="0" fontId="1" fillId="2" borderId="47" xfId="0" applyFont="1" applyFill="1" applyBorder="1"/>
    <xf numFmtId="0" fontId="0" fillId="2" borderId="47" xfId="0" applyFill="1" applyBorder="1"/>
    <xf numFmtId="0" fontId="0" fillId="3" borderId="49" xfId="0" applyFill="1" applyBorder="1"/>
    <xf numFmtId="0" fontId="0" fillId="3" borderId="47" xfId="0" applyFill="1" applyBorder="1"/>
    <xf numFmtId="0" fontId="0" fillId="3" borderId="48" xfId="0" applyFill="1" applyBorder="1"/>
    <xf numFmtId="0" fontId="0" fillId="4" borderId="49" xfId="0" applyFill="1" applyBorder="1"/>
    <xf numFmtId="0" fontId="0" fillId="4" borderId="47" xfId="0" applyFill="1" applyBorder="1"/>
    <xf numFmtId="0" fontId="0" fillId="4" borderId="48" xfId="0" applyFill="1" applyBorder="1"/>
    <xf numFmtId="0" fontId="13" fillId="5" borderId="0" xfId="0" applyFont="1" applyFill="1"/>
    <xf numFmtId="0" fontId="14" fillId="0" borderId="0" xfId="0" applyFont="1" applyFill="1"/>
    <xf numFmtId="0" fontId="9" fillId="5" borderId="15" xfId="0" applyFont="1" applyFill="1" applyBorder="1" applyAlignment="1">
      <alignment horizontal="center"/>
    </xf>
    <xf numFmtId="0" fontId="0" fillId="2" borderId="31" xfId="0" applyFill="1" applyBorder="1"/>
    <xf numFmtId="0" fontId="0" fillId="2" borderId="17" xfId="0" applyFill="1" applyBorder="1"/>
    <xf numFmtId="0" fontId="0" fillId="2" borderId="38" xfId="0" applyFill="1" applyBorder="1"/>
    <xf numFmtId="0" fontId="8" fillId="0" borderId="2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/>
    </xf>
    <xf numFmtId="0" fontId="8" fillId="0" borderId="33" xfId="0" applyFont="1" applyFill="1" applyBorder="1" applyAlignment="1">
      <alignment horizontal="center"/>
    </xf>
    <xf numFmtId="0" fontId="8" fillId="0" borderId="37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8" fillId="0" borderId="44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0" fillId="0" borderId="0" xfId="0" applyFont="1" applyFill="1"/>
    <xf numFmtId="0" fontId="10" fillId="0" borderId="0" xfId="0" applyFont="1" applyFill="1" applyAlignment="1"/>
    <xf numFmtId="0" fontId="16" fillId="0" borderId="0" xfId="0" applyFont="1" applyFill="1"/>
    <xf numFmtId="0" fontId="0" fillId="0" borderId="0" xfId="0" applyFill="1"/>
    <xf numFmtId="0" fontId="0" fillId="0" borderId="0" xfId="0" applyFill="1" applyBorder="1" applyAlignment="1"/>
    <xf numFmtId="0" fontId="2" fillId="0" borderId="35" xfId="0" applyFont="1" applyFill="1" applyBorder="1" applyAlignment="1">
      <alignment horizontal="center" vertical="center" textRotation="90"/>
    </xf>
    <xf numFmtId="0" fontId="6" fillId="0" borderId="8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textRotation="90"/>
    </xf>
    <xf numFmtId="0" fontId="0" fillId="0" borderId="0" xfId="0" applyFill="1" applyBorder="1"/>
    <xf numFmtId="0" fontId="15" fillId="2" borderId="19" xfId="0" applyFont="1" applyFill="1" applyBorder="1"/>
  </cellXfs>
  <cellStyles count="1">
    <cellStyle name="Normalny" xfId="0" builtinId="0"/>
  </cellStyles>
  <dxfs count="2">
    <dxf>
      <font>
        <color rgb="FF9C0006"/>
      </font>
    </dxf>
    <dxf>
      <font>
        <strike/>
      </font>
      <fill>
        <patternFill>
          <bgColor theme="3" tint="0.59996337778862885"/>
        </patternFill>
      </fill>
    </dxf>
  </dxfs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Q93"/>
  <sheetViews>
    <sheetView tabSelected="1" topLeftCell="AC58" workbookViewId="0">
      <selection activeCell="I93" sqref="I93"/>
    </sheetView>
  </sheetViews>
  <sheetFormatPr defaultRowHeight="14.25"/>
  <cols>
    <col min="1" max="1" width="4" customWidth="1"/>
    <col min="2" max="2" width="4.75" customWidth="1"/>
    <col min="3" max="3" width="41.875" customWidth="1"/>
    <col min="4" max="4" width="3" customWidth="1"/>
    <col min="5" max="5" width="2.625" customWidth="1"/>
    <col min="6" max="6" width="10.875" customWidth="1"/>
    <col min="7" max="7" width="3.125" customWidth="1"/>
    <col min="8" max="8" width="3.125" style="1" customWidth="1"/>
    <col min="9" max="53" width="3.125" customWidth="1"/>
    <col min="54" max="54" width="5.875" customWidth="1"/>
    <col min="55" max="55" width="7.625" customWidth="1"/>
    <col min="56" max="56" width="19.25" customWidth="1"/>
    <col min="57" max="68" width="3.125" customWidth="1"/>
  </cols>
  <sheetData>
    <row r="1" spans="1:69" ht="15" thickBot="1"/>
    <row r="2" spans="1:69" ht="15.75" thickBot="1">
      <c r="G2" s="123" t="s">
        <v>0</v>
      </c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5"/>
      <c r="Z2" s="123" t="s">
        <v>1</v>
      </c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5"/>
      <c r="AV2" s="123" t="s">
        <v>2</v>
      </c>
      <c r="AW2" s="124"/>
      <c r="AX2" s="124"/>
      <c r="AY2" s="124"/>
      <c r="AZ2" s="124"/>
      <c r="BA2" s="125"/>
      <c r="BB2" s="2"/>
    </row>
    <row r="3" spans="1:69" ht="37.5" thickBot="1">
      <c r="F3" s="3" t="s">
        <v>3</v>
      </c>
      <c r="G3" s="4" t="s">
        <v>4</v>
      </c>
      <c r="H3" s="5" t="s">
        <v>5</v>
      </c>
      <c r="I3" s="5" t="s">
        <v>6</v>
      </c>
      <c r="J3" s="5" t="s">
        <v>7</v>
      </c>
      <c r="K3" s="5" t="s">
        <v>8</v>
      </c>
      <c r="L3" s="5" t="s">
        <v>9</v>
      </c>
      <c r="M3" s="5" t="s">
        <v>10</v>
      </c>
      <c r="N3" s="5" t="s">
        <v>11</v>
      </c>
      <c r="O3" s="5" t="s">
        <v>12</v>
      </c>
      <c r="P3" s="5" t="s">
        <v>13</v>
      </c>
      <c r="Q3" s="5" t="s">
        <v>14</v>
      </c>
      <c r="R3" s="5" t="s">
        <v>15</v>
      </c>
      <c r="S3" s="5" t="s">
        <v>16</v>
      </c>
      <c r="T3" s="5" t="s">
        <v>17</v>
      </c>
      <c r="U3" s="5" t="s">
        <v>18</v>
      </c>
      <c r="V3" s="5" t="s">
        <v>19</v>
      </c>
      <c r="W3" s="5" t="s">
        <v>20</v>
      </c>
      <c r="X3" s="5" t="s">
        <v>21</v>
      </c>
      <c r="Y3" s="6" t="s">
        <v>227</v>
      </c>
      <c r="Z3" s="7" t="s">
        <v>22</v>
      </c>
      <c r="AA3" s="8" t="s">
        <v>23</v>
      </c>
      <c r="AB3" s="8" t="s">
        <v>24</v>
      </c>
      <c r="AC3" s="8" t="s">
        <v>25</v>
      </c>
      <c r="AD3" s="8" t="s">
        <v>26</v>
      </c>
      <c r="AE3" s="8" t="s">
        <v>27</v>
      </c>
      <c r="AF3" s="8" t="s">
        <v>28</v>
      </c>
      <c r="AG3" s="8" t="s">
        <v>29</v>
      </c>
      <c r="AH3" s="8" t="s">
        <v>30</v>
      </c>
      <c r="AI3" s="8" t="s">
        <v>31</v>
      </c>
      <c r="AJ3" s="8" t="s">
        <v>32</v>
      </c>
      <c r="AK3" s="8" t="s">
        <v>33</v>
      </c>
      <c r="AL3" s="8" t="s">
        <v>34</v>
      </c>
      <c r="AM3" s="8" t="s">
        <v>35</v>
      </c>
      <c r="AN3" s="8" t="s">
        <v>36</v>
      </c>
      <c r="AO3" s="8" t="s">
        <v>37</v>
      </c>
      <c r="AP3" s="8" t="s">
        <v>38</v>
      </c>
      <c r="AQ3" s="8" t="s">
        <v>39</v>
      </c>
      <c r="AR3" s="8" t="s">
        <v>40</v>
      </c>
      <c r="AS3" s="8" t="s">
        <v>41</v>
      </c>
      <c r="AT3" s="8" t="s">
        <v>42</v>
      </c>
      <c r="AU3" s="9" t="s">
        <v>43</v>
      </c>
      <c r="AV3" s="10" t="s">
        <v>44</v>
      </c>
      <c r="AW3" s="11" t="s">
        <v>45</v>
      </c>
      <c r="AX3" s="11" t="s">
        <v>46</v>
      </c>
      <c r="AY3" s="11" t="s">
        <v>47</v>
      </c>
      <c r="AZ3" s="11" t="s">
        <v>48</v>
      </c>
      <c r="BA3" s="12" t="s">
        <v>49</v>
      </c>
      <c r="BB3" s="154"/>
      <c r="BC3" s="13" t="s">
        <v>50</v>
      </c>
      <c r="BD3" s="129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</row>
    <row r="4" spans="1:69">
      <c r="A4" s="135"/>
      <c r="B4" s="136">
        <v>1</v>
      </c>
      <c r="C4" s="15" t="s">
        <v>51</v>
      </c>
      <c r="D4" s="16"/>
      <c r="E4" s="17" t="s">
        <v>52</v>
      </c>
      <c r="F4" s="18" t="s">
        <v>53</v>
      </c>
      <c r="G4" s="19" t="s">
        <v>54</v>
      </c>
      <c r="H4" s="20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113"/>
      <c r="Z4" s="22"/>
      <c r="AA4" s="23"/>
      <c r="AB4" s="23" t="s">
        <v>54</v>
      </c>
      <c r="AC4" s="23"/>
      <c r="AD4" s="23"/>
      <c r="AE4" s="23"/>
      <c r="AF4" s="23"/>
      <c r="AG4" s="23" t="s">
        <v>54</v>
      </c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4"/>
      <c r="AV4" s="25"/>
      <c r="AW4" s="26"/>
      <c r="AX4" s="26"/>
      <c r="AY4" s="26" t="s">
        <v>54</v>
      </c>
      <c r="AZ4" s="26"/>
      <c r="BA4" s="27"/>
      <c r="BB4" s="155"/>
      <c r="BC4" s="28">
        <f>COUNTIF(G4:BA4,"x")</f>
        <v>4</v>
      </c>
      <c r="BD4" s="130"/>
    </row>
    <row r="5" spans="1:69">
      <c r="A5" s="135"/>
      <c r="B5" s="137">
        <v>2</v>
      </c>
      <c r="C5" s="29" t="s">
        <v>55</v>
      </c>
      <c r="D5" s="30" t="s">
        <v>56</v>
      </c>
      <c r="E5" s="31" t="s">
        <v>52</v>
      </c>
      <c r="F5" s="32" t="s">
        <v>57</v>
      </c>
      <c r="G5" s="33"/>
      <c r="H5" s="34" t="s">
        <v>54</v>
      </c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 t="s">
        <v>54</v>
      </c>
      <c r="Y5" s="114"/>
      <c r="Z5" s="36" t="s">
        <v>54</v>
      </c>
      <c r="AA5" s="37"/>
      <c r="AB5" s="37" t="s">
        <v>54</v>
      </c>
      <c r="AC5" s="37"/>
      <c r="AD5" s="37"/>
      <c r="AE5" s="37"/>
      <c r="AF5" s="37"/>
      <c r="AG5" s="37"/>
      <c r="AH5" s="37"/>
      <c r="AI5" s="37" t="s">
        <v>54</v>
      </c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8"/>
      <c r="AV5" s="39" t="s">
        <v>54</v>
      </c>
      <c r="AW5" s="40"/>
      <c r="AX5" s="40"/>
      <c r="AY5" s="40"/>
      <c r="AZ5" s="40" t="s">
        <v>54</v>
      </c>
      <c r="BA5" s="41"/>
      <c r="BB5" s="155"/>
      <c r="BC5" s="28">
        <f t="shared" ref="BC5:BC68" si="0">COUNTIF(G5:BA5,"x")</f>
        <v>7</v>
      </c>
      <c r="BD5" s="130"/>
    </row>
    <row r="6" spans="1:69">
      <c r="A6" s="135"/>
      <c r="B6" s="137">
        <f>B5+1</f>
        <v>3</v>
      </c>
      <c r="C6" s="42" t="s">
        <v>58</v>
      </c>
      <c r="D6" s="43"/>
      <c r="E6" s="44" t="s">
        <v>52</v>
      </c>
      <c r="F6" s="32" t="s">
        <v>59</v>
      </c>
      <c r="G6" s="33"/>
      <c r="H6" s="34"/>
      <c r="I6" s="35"/>
      <c r="J6" s="35" t="s">
        <v>54</v>
      </c>
      <c r="K6" s="35"/>
      <c r="L6" s="35"/>
      <c r="M6" s="35"/>
      <c r="N6" s="35"/>
      <c r="O6" s="35"/>
      <c r="P6" s="35"/>
      <c r="Q6" s="35"/>
      <c r="R6" s="35"/>
      <c r="S6" s="35"/>
      <c r="T6" s="35" t="s">
        <v>54</v>
      </c>
      <c r="U6" s="35"/>
      <c r="V6" s="35"/>
      <c r="W6" s="35"/>
      <c r="X6" s="35"/>
      <c r="Y6" s="114"/>
      <c r="Z6" s="36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 t="s">
        <v>54</v>
      </c>
      <c r="AP6" s="37"/>
      <c r="AQ6" s="37"/>
      <c r="AR6" s="37"/>
      <c r="AS6" s="37"/>
      <c r="AT6" s="37"/>
      <c r="AU6" s="38"/>
      <c r="AV6" s="39"/>
      <c r="AW6" s="40"/>
      <c r="AX6" s="40"/>
      <c r="AY6" s="40" t="s">
        <v>54</v>
      </c>
      <c r="AZ6" s="40"/>
      <c r="BA6" s="41" t="s">
        <v>54</v>
      </c>
      <c r="BB6" s="155"/>
      <c r="BC6" s="28">
        <f t="shared" si="0"/>
        <v>5</v>
      </c>
      <c r="BD6" s="130"/>
    </row>
    <row r="7" spans="1:69">
      <c r="A7" s="135"/>
      <c r="B7" s="137">
        <f t="shared" ref="B7:B13" si="1">B6+1</f>
        <v>4</v>
      </c>
      <c r="C7" s="45" t="s">
        <v>60</v>
      </c>
      <c r="D7" s="46"/>
      <c r="E7" s="47" t="s">
        <v>52</v>
      </c>
      <c r="F7" s="32" t="s">
        <v>61</v>
      </c>
      <c r="G7" s="33"/>
      <c r="H7" s="34"/>
      <c r="I7" s="35"/>
      <c r="J7" s="35" t="s">
        <v>54</v>
      </c>
      <c r="K7" s="35"/>
      <c r="L7" s="35"/>
      <c r="M7" s="35"/>
      <c r="N7" s="35" t="s">
        <v>54</v>
      </c>
      <c r="O7" s="35" t="s">
        <v>54</v>
      </c>
      <c r="P7" s="35"/>
      <c r="Q7" s="35"/>
      <c r="R7" s="35"/>
      <c r="S7" s="35"/>
      <c r="T7" s="35"/>
      <c r="U7" s="35"/>
      <c r="V7" s="35"/>
      <c r="W7" s="35"/>
      <c r="X7" s="35"/>
      <c r="Y7" s="114"/>
      <c r="Z7" s="36"/>
      <c r="AA7" s="37"/>
      <c r="AB7" s="37"/>
      <c r="AC7" s="37" t="s">
        <v>54</v>
      </c>
      <c r="AD7" s="37" t="s">
        <v>54</v>
      </c>
      <c r="AE7" s="37"/>
      <c r="AF7" s="37"/>
      <c r="AG7" s="37"/>
      <c r="AH7" s="37"/>
      <c r="AI7" s="37" t="s">
        <v>54</v>
      </c>
      <c r="AJ7" s="37"/>
      <c r="AK7" s="37"/>
      <c r="AL7" s="37"/>
      <c r="AM7" s="37"/>
      <c r="AN7" s="37"/>
      <c r="AO7" s="37"/>
      <c r="AP7" s="37"/>
      <c r="AQ7" s="37" t="s">
        <v>54</v>
      </c>
      <c r="AR7" s="37"/>
      <c r="AS7" s="37"/>
      <c r="AT7" s="37"/>
      <c r="AU7" s="38"/>
      <c r="AV7" s="39" t="s">
        <v>54</v>
      </c>
      <c r="AW7" s="40"/>
      <c r="AX7" s="40" t="s">
        <v>54</v>
      </c>
      <c r="AY7" s="40" t="s">
        <v>54</v>
      </c>
      <c r="AZ7" s="40"/>
      <c r="BA7" s="41"/>
      <c r="BB7" s="155"/>
      <c r="BC7" s="28">
        <f t="shared" si="0"/>
        <v>10</v>
      </c>
      <c r="BD7" s="130"/>
    </row>
    <row r="8" spans="1:69">
      <c r="A8" s="135"/>
      <c r="B8" s="137">
        <v>5</v>
      </c>
      <c r="C8" s="48" t="s">
        <v>62</v>
      </c>
      <c r="D8" s="46" t="s">
        <v>56</v>
      </c>
      <c r="E8" s="47"/>
      <c r="F8" s="32" t="s">
        <v>63</v>
      </c>
      <c r="G8" s="33"/>
      <c r="H8" s="34"/>
      <c r="I8" s="35" t="s">
        <v>54</v>
      </c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114"/>
      <c r="Z8" s="36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 t="s">
        <v>54</v>
      </c>
      <c r="AT8" s="37"/>
      <c r="AU8" s="38"/>
      <c r="AV8" s="39" t="s">
        <v>54</v>
      </c>
      <c r="AW8" s="40" t="s">
        <v>54</v>
      </c>
      <c r="AX8" s="40"/>
      <c r="AY8" s="40"/>
      <c r="AZ8" s="40"/>
      <c r="BA8" s="41"/>
      <c r="BB8" s="155"/>
      <c r="BC8" s="28">
        <f t="shared" si="0"/>
        <v>4</v>
      </c>
      <c r="BD8" s="130"/>
    </row>
    <row r="9" spans="1:69">
      <c r="A9" s="135"/>
      <c r="B9" s="137">
        <f t="shared" si="1"/>
        <v>6</v>
      </c>
      <c r="C9" s="48" t="s">
        <v>64</v>
      </c>
      <c r="D9" s="46" t="s">
        <v>56</v>
      </c>
      <c r="E9" s="47"/>
      <c r="F9" s="32" t="s">
        <v>65</v>
      </c>
      <c r="G9" s="33"/>
      <c r="H9" s="34"/>
      <c r="I9" s="35"/>
      <c r="J9" s="35"/>
      <c r="K9" s="35"/>
      <c r="L9" s="35"/>
      <c r="M9" s="35"/>
      <c r="N9" s="35"/>
      <c r="O9" s="35"/>
      <c r="P9" s="35"/>
      <c r="Q9" s="35"/>
      <c r="R9" s="35" t="s">
        <v>54</v>
      </c>
      <c r="S9" s="35"/>
      <c r="T9" s="35"/>
      <c r="U9" s="35"/>
      <c r="V9" s="35"/>
      <c r="W9" s="35"/>
      <c r="X9" s="35"/>
      <c r="Y9" s="114"/>
      <c r="Z9" s="36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 t="s">
        <v>54</v>
      </c>
      <c r="AP9" s="37"/>
      <c r="AQ9" s="37"/>
      <c r="AR9" s="37"/>
      <c r="AS9" s="37"/>
      <c r="AT9" s="37"/>
      <c r="AU9" s="38"/>
      <c r="AV9" s="39" t="s">
        <v>54</v>
      </c>
      <c r="AW9" s="40"/>
      <c r="AX9" s="40"/>
      <c r="AY9" s="40"/>
      <c r="AZ9" s="40"/>
      <c r="BA9" s="41"/>
      <c r="BB9" s="155"/>
      <c r="BC9" s="28">
        <f t="shared" si="0"/>
        <v>3</v>
      </c>
      <c r="BD9" s="130"/>
    </row>
    <row r="10" spans="1:69">
      <c r="A10" s="135"/>
      <c r="B10" s="137">
        <v>7</v>
      </c>
      <c r="C10" s="45" t="s">
        <v>66</v>
      </c>
      <c r="D10" s="49" t="s">
        <v>56</v>
      </c>
      <c r="E10" s="50" t="s">
        <v>52</v>
      </c>
      <c r="F10" s="51" t="s">
        <v>67</v>
      </c>
      <c r="G10" s="33"/>
      <c r="H10" s="34" t="s">
        <v>54</v>
      </c>
      <c r="I10" s="35"/>
      <c r="J10" s="35"/>
      <c r="K10" s="35"/>
      <c r="L10" s="35"/>
      <c r="M10" s="35"/>
      <c r="N10" s="35" t="s">
        <v>54</v>
      </c>
      <c r="O10" s="35" t="s">
        <v>54</v>
      </c>
      <c r="P10" s="35"/>
      <c r="Q10" s="35"/>
      <c r="R10" s="35"/>
      <c r="S10" s="35"/>
      <c r="T10" s="35"/>
      <c r="U10" s="35"/>
      <c r="V10" s="35"/>
      <c r="W10" s="35"/>
      <c r="X10" s="35"/>
      <c r="Y10" s="114"/>
      <c r="Z10" s="36"/>
      <c r="AA10" s="37"/>
      <c r="AB10" s="37"/>
      <c r="AC10" s="37"/>
      <c r="AD10" s="37"/>
      <c r="AE10" s="37"/>
      <c r="AF10" s="37"/>
      <c r="AG10" s="37"/>
      <c r="AH10" s="37" t="s">
        <v>54</v>
      </c>
      <c r="AI10" s="37" t="s">
        <v>54</v>
      </c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8"/>
      <c r="AV10" s="39"/>
      <c r="AW10" s="40"/>
      <c r="AX10" s="40" t="s">
        <v>54</v>
      </c>
      <c r="AY10" s="40"/>
      <c r="AZ10" s="40"/>
      <c r="BA10" s="41"/>
      <c r="BB10" s="155"/>
      <c r="BC10" s="28">
        <f t="shared" si="0"/>
        <v>6</v>
      </c>
      <c r="BD10" s="130"/>
    </row>
    <row r="11" spans="1:69">
      <c r="A11" s="135"/>
      <c r="B11" s="137">
        <v>8</v>
      </c>
      <c r="C11" s="48" t="s">
        <v>68</v>
      </c>
      <c r="D11" s="46"/>
      <c r="E11" s="47" t="s">
        <v>69</v>
      </c>
      <c r="F11" s="51" t="s">
        <v>70</v>
      </c>
      <c r="G11" s="33"/>
      <c r="H11" s="34"/>
      <c r="I11" s="35"/>
      <c r="J11" s="35"/>
      <c r="K11" s="35"/>
      <c r="L11" s="35"/>
      <c r="M11" s="35"/>
      <c r="N11" s="35"/>
      <c r="O11" s="35" t="s">
        <v>54</v>
      </c>
      <c r="P11" s="35"/>
      <c r="Q11" s="35"/>
      <c r="R11" s="35"/>
      <c r="S11" s="35"/>
      <c r="T11" s="35"/>
      <c r="U11" s="35"/>
      <c r="V11" s="35"/>
      <c r="W11" s="35"/>
      <c r="X11" s="35"/>
      <c r="Y11" s="114"/>
      <c r="Z11" s="36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 t="s">
        <v>54</v>
      </c>
      <c r="AT11" s="37"/>
      <c r="AU11" s="38"/>
      <c r="AV11" s="39"/>
      <c r="AW11" s="40"/>
      <c r="AX11" s="40"/>
      <c r="AY11" s="40"/>
      <c r="AZ11" s="40"/>
      <c r="BA11" s="41"/>
      <c r="BB11" s="155"/>
      <c r="BC11" s="28">
        <f t="shared" si="0"/>
        <v>2</v>
      </c>
      <c r="BD11" s="130"/>
    </row>
    <row r="12" spans="1:69" ht="15" thickBot="1">
      <c r="A12" s="135"/>
      <c r="B12" s="137">
        <v>9</v>
      </c>
      <c r="C12" s="52" t="s">
        <v>71</v>
      </c>
      <c r="D12" s="46"/>
      <c r="E12" s="47" t="s">
        <v>69</v>
      </c>
      <c r="F12" s="51" t="s">
        <v>72</v>
      </c>
      <c r="G12" s="33"/>
      <c r="H12" s="34"/>
      <c r="I12" s="35" t="s">
        <v>54</v>
      </c>
      <c r="J12" s="35" t="s">
        <v>54</v>
      </c>
      <c r="K12" s="35"/>
      <c r="L12" s="35"/>
      <c r="M12" s="35" t="s">
        <v>54</v>
      </c>
      <c r="N12" s="35"/>
      <c r="O12" s="35"/>
      <c r="P12" s="35"/>
      <c r="Q12" s="35"/>
      <c r="R12" s="35"/>
      <c r="S12" s="35"/>
      <c r="T12" s="35" t="s">
        <v>54</v>
      </c>
      <c r="U12" s="35"/>
      <c r="V12" s="35"/>
      <c r="W12" s="35"/>
      <c r="X12" s="35"/>
      <c r="Y12" s="114"/>
      <c r="Z12" s="36" t="s">
        <v>54</v>
      </c>
      <c r="AA12" s="37"/>
      <c r="AB12" s="37" t="s">
        <v>54</v>
      </c>
      <c r="AC12" s="37"/>
      <c r="AD12" s="37"/>
      <c r="AE12" s="37" t="s">
        <v>54</v>
      </c>
      <c r="AF12" s="37" t="s">
        <v>54</v>
      </c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8"/>
      <c r="AV12" s="39"/>
      <c r="AW12" s="40"/>
      <c r="AX12" s="40"/>
      <c r="AY12" s="40"/>
      <c r="AZ12" s="40" t="s">
        <v>54</v>
      </c>
      <c r="BA12" s="41"/>
      <c r="BB12" s="155"/>
      <c r="BC12" s="28">
        <f t="shared" si="0"/>
        <v>9</v>
      </c>
      <c r="BD12" s="130"/>
    </row>
    <row r="13" spans="1:69">
      <c r="A13" s="135"/>
      <c r="B13" s="138">
        <f t="shared" si="1"/>
        <v>10</v>
      </c>
      <c r="C13" s="53" t="s">
        <v>73</v>
      </c>
      <c r="D13" s="54"/>
      <c r="E13" s="55"/>
      <c r="F13" s="56" t="s">
        <v>74</v>
      </c>
      <c r="G13" s="33"/>
      <c r="H13" s="34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 t="s">
        <v>54</v>
      </c>
      <c r="Y13" s="114"/>
      <c r="Z13" s="36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 t="s">
        <v>54</v>
      </c>
      <c r="AU13" s="38"/>
      <c r="AV13" s="39"/>
      <c r="AW13" s="40"/>
      <c r="AX13" s="40"/>
      <c r="AY13" s="40"/>
      <c r="AZ13" s="40"/>
      <c r="BA13" s="41"/>
      <c r="BB13" s="155"/>
      <c r="BC13" s="28">
        <f t="shared" si="0"/>
        <v>2</v>
      </c>
      <c r="BD13" s="130"/>
    </row>
    <row r="14" spans="1:69">
      <c r="A14" s="135"/>
      <c r="B14" s="137">
        <v>11</v>
      </c>
      <c r="C14" s="29" t="s">
        <v>75</v>
      </c>
      <c r="D14" s="30"/>
      <c r="E14" s="31" t="s">
        <v>52</v>
      </c>
      <c r="F14" s="32" t="s">
        <v>76</v>
      </c>
      <c r="G14" s="35" t="s">
        <v>54</v>
      </c>
      <c r="H14" s="34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114"/>
      <c r="Z14" s="36"/>
      <c r="AA14" s="37"/>
      <c r="AB14" s="37" t="s">
        <v>54</v>
      </c>
      <c r="AC14" s="37"/>
      <c r="AD14" s="37"/>
      <c r="AE14" s="37"/>
      <c r="AF14" s="37"/>
      <c r="AG14" s="37" t="s">
        <v>54</v>
      </c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8"/>
      <c r="AV14" s="39"/>
      <c r="AW14" s="40"/>
      <c r="AX14" s="40"/>
      <c r="AY14" s="40" t="s">
        <v>54</v>
      </c>
      <c r="AZ14" s="40"/>
      <c r="BA14" s="41"/>
      <c r="BB14" s="155"/>
      <c r="BC14" s="28">
        <f t="shared" si="0"/>
        <v>4</v>
      </c>
      <c r="BD14" s="130"/>
    </row>
    <row r="15" spans="1:69">
      <c r="A15" s="135"/>
      <c r="B15" s="137">
        <v>12</v>
      </c>
      <c r="C15" s="42" t="s">
        <v>77</v>
      </c>
      <c r="D15" s="43"/>
      <c r="E15" s="44" t="s">
        <v>52</v>
      </c>
      <c r="F15" s="32" t="s">
        <v>78</v>
      </c>
      <c r="G15" s="33"/>
      <c r="H15" s="34"/>
      <c r="I15" s="35"/>
      <c r="J15" s="35" t="s">
        <v>54</v>
      </c>
      <c r="K15" s="35"/>
      <c r="L15" s="35"/>
      <c r="M15" s="35"/>
      <c r="N15" s="35"/>
      <c r="O15" s="35"/>
      <c r="P15" s="35"/>
      <c r="Q15" s="35"/>
      <c r="R15" s="35"/>
      <c r="S15" s="35" t="s">
        <v>54</v>
      </c>
      <c r="T15" s="35"/>
      <c r="U15" s="35"/>
      <c r="V15" s="35"/>
      <c r="W15" s="35"/>
      <c r="X15" s="35"/>
      <c r="Y15" s="114"/>
      <c r="Z15" s="36"/>
      <c r="AA15" s="37"/>
      <c r="AB15" s="37"/>
      <c r="AC15" s="37" t="s">
        <v>54</v>
      </c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 t="s">
        <v>54</v>
      </c>
      <c r="AQ15" s="37"/>
      <c r="AR15" s="37"/>
      <c r="AS15" s="37"/>
      <c r="AT15" s="37"/>
      <c r="AU15" s="38"/>
      <c r="AV15" s="39"/>
      <c r="AW15" s="40"/>
      <c r="AX15" s="40" t="s">
        <v>54</v>
      </c>
      <c r="AY15" s="40"/>
      <c r="AZ15" s="40"/>
      <c r="BA15" s="41"/>
      <c r="BB15" s="155"/>
      <c r="BC15" s="28">
        <f t="shared" si="0"/>
        <v>5</v>
      </c>
      <c r="BD15" s="130"/>
    </row>
    <row r="16" spans="1:69">
      <c r="A16" s="135"/>
      <c r="B16" s="137">
        <v>13</v>
      </c>
      <c r="C16" s="57" t="s">
        <v>79</v>
      </c>
      <c r="D16" s="30"/>
      <c r="E16" s="31" t="s">
        <v>52</v>
      </c>
      <c r="F16" s="32" t="s">
        <v>80</v>
      </c>
      <c r="G16" s="33"/>
      <c r="H16" s="34"/>
      <c r="I16" s="35" t="s">
        <v>54</v>
      </c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114"/>
      <c r="Z16" s="36"/>
      <c r="AA16" s="37"/>
      <c r="AB16" s="37" t="s">
        <v>54</v>
      </c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8"/>
      <c r="AV16" s="39" t="s">
        <v>54</v>
      </c>
      <c r="AW16" s="40" t="s">
        <v>54</v>
      </c>
      <c r="AX16" s="40"/>
      <c r="AY16" s="40"/>
      <c r="AZ16" s="40"/>
      <c r="BA16" s="41"/>
      <c r="BB16" s="155"/>
      <c r="BC16" s="28">
        <f t="shared" si="0"/>
        <v>4</v>
      </c>
      <c r="BD16" s="130"/>
    </row>
    <row r="17" spans="1:56">
      <c r="A17" s="135"/>
      <c r="B17" s="137">
        <v>14</v>
      </c>
      <c r="C17" s="58" t="s">
        <v>81</v>
      </c>
      <c r="D17" s="30" t="s">
        <v>56</v>
      </c>
      <c r="E17" s="31"/>
      <c r="F17" s="32" t="s">
        <v>82</v>
      </c>
      <c r="G17" s="33"/>
      <c r="H17" s="34" t="s">
        <v>54</v>
      </c>
      <c r="I17" s="35" t="s">
        <v>54</v>
      </c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114"/>
      <c r="Z17" s="36"/>
      <c r="AA17" s="37" t="s">
        <v>54</v>
      </c>
      <c r="AB17" s="37" t="s">
        <v>54</v>
      </c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8"/>
      <c r="AV17" s="39" t="s">
        <v>54</v>
      </c>
      <c r="AW17" s="40"/>
      <c r="AX17" s="40"/>
      <c r="AY17" s="40"/>
      <c r="AZ17" s="40"/>
      <c r="BA17" s="41"/>
      <c r="BB17" s="155"/>
      <c r="BC17" s="28">
        <f t="shared" si="0"/>
        <v>5</v>
      </c>
      <c r="BD17" s="130"/>
    </row>
    <row r="18" spans="1:56">
      <c r="A18" s="135"/>
      <c r="B18" s="137">
        <v>15</v>
      </c>
      <c r="C18" s="58" t="s">
        <v>83</v>
      </c>
      <c r="D18" s="30"/>
      <c r="E18" s="31"/>
      <c r="F18" s="32" t="s">
        <v>84</v>
      </c>
      <c r="G18" s="33"/>
      <c r="H18" s="34"/>
      <c r="I18" s="35"/>
      <c r="J18" s="35" t="s">
        <v>54</v>
      </c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114"/>
      <c r="Z18" s="36"/>
      <c r="AA18" s="37"/>
      <c r="AB18" s="37"/>
      <c r="AC18" s="37"/>
      <c r="AD18" s="37"/>
      <c r="AE18" s="37"/>
      <c r="AF18" s="37" t="s">
        <v>54</v>
      </c>
      <c r="AG18" s="37"/>
      <c r="AH18" s="37"/>
      <c r="AI18" s="37"/>
      <c r="AJ18" s="37" t="s">
        <v>54</v>
      </c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8"/>
      <c r="AV18" s="39"/>
      <c r="AW18" s="40" t="s">
        <v>54</v>
      </c>
      <c r="AX18" s="40"/>
      <c r="AY18" s="40"/>
      <c r="AZ18" s="40"/>
      <c r="BA18" s="41"/>
      <c r="BB18" s="155"/>
      <c r="BC18" s="28">
        <f t="shared" si="0"/>
        <v>4</v>
      </c>
      <c r="BD18" s="130"/>
    </row>
    <row r="19" spans="1:56">
      <c r="A19" s="135"/>
      <c r="B19" s="137">
        <v>16</v>
      </c>
      <c r="C19" s="58" t="s">
        <v>85</v>
      </c>
      <c r="D19" s="30" t="s">
        <v>56</v>
      </c>
      <c r="E19" s="31"/>
      <c r="F19" s="32" t="s">
        <v>86</v>
      </c>
      <c r="G19" s="33"/>
      <c r="H19" s="34" t="s">
        <v>54</v>
      </c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114"/>
      <c r="Z19" s="36"/>
      <c r="AA19" s="37"/>
      <c r="AB19" s="37"/>
      <c r="AC19" s="37"/>
      <c r="AD19" s="37"/>
      <c r="AE19" s="37"/>
      <c r="AF19" s="37"/>
      <c r="AG19" s="37"/>
      <c r="AH19" s="37"/>
      <c r="AI19" s="37"/>
      <c r="AJ19" s="37" t="s">
        <v>54</v>
      </c>
      <c r="AK19" s="37" t="s">
        <v>54</v>
      </c>
      <c r="AL19" s="37"/>
      <c r="AM19" s="37"/>
      <c r="AN19" s="37"/>
      <c r="AO19" s="37"/>
      <c r="AP19" s="37"/>
      <c r="AQ19" s="37"/>
      <c r="AR19" s="37"/>
      <c r="AS19" s="37"/>
      <c r="AT19" s="37"/>
      <c r="AU19" s="38"/>
      <c r="AV19" s="39"/>
      <c r="AW19" s="40"/>
      <c r="AX19" s="40"/>
      <c r="AY19" s="40" t="s">
        <v>54</v>
      </c>
      <c r="AZ19" s="40"/>
      <c r="BA19" s="41"/>
      <c r="BB19" s="155"/>
      <c r="BC19" s="28">
        <f t="shared" si="0"/>
        <v>4</v>
      </c>
      <c r="BD19" s="130"/>
    </row>
    <row r="20" spans="1:56">
      <c r="A20" s="135"/>
      <c r="B20" s="137">
        <v>17</v>
      </c>
      <c r="C20" s="29" t="s">
        <v>87</v>
      </c>
      <c r="D20" s="30" t="s">
        <v>56</v>
      </c>
      <c r="E20" s="31" t="s">
        <v>52</v>
      </c>
      <c r="F20" s="32" t="s">
        <v>88</v>
      </c>
      <c r="G20" s="33" t="s">
        <v>54</v>
      </c>
      <c r="H20" s="34"/>
      <c r="I20" s="35"/>
      <c r="J20" s="35"/>
      <c r="K20" s="35"/>
      <c r="L20" s="35"/>
      <c r="M20" s="35" t="s">
        <v>54</v>
      </c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114"/>
      <c r="Z20" s="36"/>
      <c r="AA20" s="37" t="s">
        <v>54</v>
      </c>
      <c r="AB20" s="37"/>
      <c r="AC20" s="37" t="s">
        <v>54</v>
      </c>
      <c r="AD20" s="37"/>
      <c r="AE20" s="37"/>
      <c r="AF20" s="37"/>
      <c r="AG20" s="37"/>
      <c r="AH20" s="37" t="s">
        <v>54</v>
      </c>
      <c r="AI20" s="37"/>
      <c r="AJ20" s="37"/>
      <c r="AK20" s="37"/>
      <c r="AL20" s="37"/>
      <c r="AM20" s="37" t="s">
        <v>54</v>
      </c>
      <c r="AN20" s="37"/>
      <c r="AO20" s="37"/>
      <c r="AP20" s="37"/>
      <c r="AQ20" s="37" t="s">
        <v>54</v>
      </c>
      <c r="AR20" s="37"/>
      <c r="AS20" s="37"/>
      <c r="AT20" s="37"/>
      <c r="AU20" s="38"/>
      <c r="AV20" s="39" t="s">
        <v>54</v>
      </c>
      <c r="AW20" s="40" t="s">
        <v>54</v>
      </c>
      <c r="AX20" s="40"/>
      <c r="AY20" s="40"/>
      <c r="AZ20" s="40" t="s">
        <v>54</v>
      </c>
      <c r="BA20" s="41"/>
      <c r="BB20" s="155"/>
      <c r="BC20" s="28">
        <f t="shared" si="0"/>
        <v>10</v>
      </c>
      <c r="BD20" s="130"/>
    </row>
    <row r="21" spans="1:56" ht="15" thickBot="1">
      <c r="A21" s="135"/>
      <c r="B21" s="139">
        <v>18</v>
      </c>
      <c r="C21" s="59" t="s">
        <v>89</v>
      </c>
      <c r="D21" s="60" t="s">
        <v>56</v>
      </c>
      <c r="E21" s="31" t="s">
        <v>52</v>
      </c>
      <c r="F21" s="32" t="s">
        <v>90</v>
      </c>
      <c r="G21" s="33"/>
      <c r="H21" s="34"/>
      <c r="I21" s="35"/>
      <c r="J21" s="35" t="s">
        <v>54</v>
      </c>
      <c r="K21" s="35"/>
      <c r="L21" s="35"/>
      <c r="M21" s="35"/>
      <c r="N21" s="35"/>
      <c r="O21" s="35"/>
      <c r="P21" s="35"/>
      <c r="Q21" s="35" t="s">
        <v>54</v>
      </c>
      <c r="R21" s="35"/>
      <c r="S21" s="35"/>
      <c r="T21" s="35"/>
      <c r="U21" s="35"/>
      <c r="V21" s="35"/>
      <c r="W21" s="35"/>
      <c r="X21" s="35"/>
      <c r="Y21" s="114"/>
      <c r="Z21" s="36"/>
      <c r="AA21" s="37"/>
      <c r="AB21" s="37" t="s">
        <v>54</v>
      </c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 t="s">
        <v>54</v>
      </c>
      <c r="AN21" s="37"/>
      <c r="AO21" s="37"/>
      <c r="AP21" s="37"/>
      <c r="AQ21" s="37"/>
      <c r="AR21" s="37"/>
      <c r="AS21" s="37"/>
      <c r="AT21" s="37"/>
      <c r="AU21" s="38" t="s">
        <v>54</v>
      </c>
      <c r="AV21" s="39"/>
      <c r="AW21" s="40"/>
      <c r="AX21" s="40"/>
      <c r="AY21" s="40" t="s">
        <v>54</v>
      </c>
      <c r="AZ21" s="40"/>
      <c r="BA21" s="41"/>
      <c r="BB21" s="155"/>
      <c r="BC21" s="28">
        <f t="shared" si="0"/>
        <v>6</v>
      </c>
      <c r="BD21" s="130"/>
    </row>
    <row r="22" spans="1:56">
      <c r="A22" s="135"/>
      <c r="B22" s="140">
        <v>19</v>
      </c>
      <c r="C22" s="61" t="s">
        <v>91</v>
      </c>
      <c r="D22" s="62"/>
      <c r="E22" s="63"/>
      <c r="F22" s="18" t="s">
        <v>92</v>
      </c>
      <c r="G22" s="33"/>
      <c r="H22" s="34" t="s">
        <v>54</v>
      </c>
      <c r="I22" s="35" t="s">
        <v>54</v>
      </c>
      <c r="J22" s="35"/>
      <c r="K22" s="35"/>
      <c r="L22" s="35"/>
      <c r="M22" s="35" t="s">
        <v>54</v>
      </c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114"/>
      <c r="Z22" s="36"/>
      <c r="AA22" s="37" t="s">
        <v>54</v>
      </c>
      <c r="AB22" s="37" t="s">
        <v>54</v>
      </c>
      <c r="AC22" s="37" t="s">
        <v>54</v>
      </c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 t="s">
        <v>54</v>
      </c>
      <c r="AR22" s="37"/>
      <c r="AS22" s="37"/>
      <c r="AT22" s="37"/>
      <c r="AU22" s="38"/>
      <c r="AV22" s="39" t="s">
        <v>54</v>
      </c>
      <c r="AW22" s="40"/>
      <c r="AX22" s="40"/>
      <c r="AY22" s="40"/>
      <c r="AZ22" s="40" t="s">
        <v>54</v>
      </c>
      <c r="BA22" s="41"/>
      <c r="BB22" s="155"/>
      <c r="BC22" s="28">
        <f t="shared" si="0"/>
        <v>9</v>
      </c>
      <c r="BD22" s="130"/>
    </row>
    <row r="23" spans="1:56">
      <c r="A23" s="135"/>
      <c r="B23" s="141">
        <v>20</v>
      </c>
      <c r="C23" s="58" t="s">
        <v>93</v>
      </c>
      <c r="D23" s="64"/>
      <c r="E23" s="65"/>
      <c r="F23" s="32" t="s">
        <v>94</v>
      </c>
      <c r="G23" s="33"/>
      <c r="H23" s="34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114"/>
      <c r="Z23" s="36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8"/>
      <c r="AV23" s="39" t="s">
        <v>54</v>
      </c>
      <c r="AW23" s="40"/>
      <c r="AX23" s="40" t="s">
        <v>54</v>
      </c>
      <c r="AY23" s="40"/>
      <c r="AZ23" s="40"/>
      <c r="BA23" s="41"/>
      <c r="BB23" s="155"/>
      <c r="BC23" s="28">
        <f t="shared" si="0"/>
        <v>2</v>
      </c>
      <c r="BD23" s="130"/>
    </row>
    <row r="24" spans="1:56">
      <c r="A24" s="135"/>
      <c r="B24" s="141">
        <v>21</v>
      </c>
      <c r="C24" s="66" t="s">
        <v>95</v>
      </c>
      <c r="D24" s="60"/>
      <c r="E24" s="67"/>
      <c r="F24" s="32" t="s">
        <v>96</v>
      </c>
      <c r="G24" s="33"/>
      <c r="H24" s="34"/>
      <c r="I24" s="35" t="s">
        <v>54</v>
      </c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114"/>
      <c r="Z24" s="36"/>
      <c r="AA24" s="37" t="s">
        <v>54</v>
      </c>
      <c r="AB24" s="37" t="s">
        <v>54</v>
      </c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 t="s">
        <v>54</v>
      </c>
      <c r="AN24" s="37"/>
      <c r="AO24" s="37"/>
      <c r="AP24" s="37"/>
      <c r="AQ24" s="37" t="s">
        <v>54</v>
      </c>
      <c r="AR24" s="37"/>
      <c r="AS24" s="37"/>
      <c r="AT24" s="37"/>
      <c r="AU24" s="38"/>
      <c r="AV24" s="39" t="s">
        <v>54</v>
      </c>
      <c r="AW24" s="40" t="s">
        <v>54</v>
      </c>
      <c r="AX24" s="40"/>
      <c r="AY24" s="40"/>
      <c r="AZ24" s="40"/>
      <c r="BA24" s="41"/>
      <c r="BB24" s="155"/>
      <c r="BC24" s="28">
        <f t="shared" si="0"/>
        <v>7</v>
      </c>
      <c r="BD24" s="130"/>
    </row>
    <row r="25" spans="1:56">
      <c r="A25" s="135"/>
      <c r="B25" s="141">
        <v>22</v>
      </c>
      <c r="C25" s="66" t="s">
        <v>97</v>
      </c>
      <c r="D25" s="60" t="s">
        <v>56</v>
      </c>
      <c r="E25" s="67"/>
      <c r="F25" s="112" t="s">
        <v>98</v>
      </c>
      <c r="G25" s="33"/>
      <c r="H25" s="34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114"/>
      <c r="Z25" s="36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8"/>
      <c r="AV25" s="39"/>
      <c r="AW25" s="40"/>
      <c r="AX25" s="40"/>
      <c r="AY25" s="40"/>
      <c r="AZ25" s="40"/>
      <c r="BA25" s="41"/>
      <c r="BB25" s="155"/>
      <c r="BC25" s="28">
        <f t="shared" si="0"/>
        <v>0</v>
      </c>
      <c r="BD25" s="130"/>
    </row>
    <row r="26" spans="1:56">
      <c r="A26" s="135"/>
      <c r="B26" s="142">
        <v>23</v>
      </c>
      <c r="C26" s="66" t="s">
        <v>99</v>
      </c>
      <c r="D26" s="60" t="s">
        <v>56</v>
      </c>
      <c r="E26" s="31"/>
      <c r="F26" s="32" t="s">
        <v>100</v>
      </c>
      <c r="G26" s="33"/>
      <c r="H26" s="34"/>
      <c r="I26" s="35"/>
      <c r="J26" s="35" t="s">
        <v>54</v>
      </c>
      <c r="K26" s="35"/>
      <c r="L26" s="35"/>
      <c r="M26" s="35"/>
      <c r="N26" s="35"/>
      <c r="O26" s="35" t="s">
        <v>54</v>
      </c>
      <c r="P26" s="35"/>
      <c r="Q26" s="35"/>
      <c r="R26" s="35"/>
      <c r="S26" s="35"/>
      <c r="T26" s="35"/>
      <c r="U26" s="35"/>
      <c r="V26" s="35"/>
      <c r="W26" s="35"/>
      <c r="X26" s="35"/>
      <c r="Y26" s="114"/>
      <c r="Z26" s="36"/>
      <c r="AA26" s="37"/>
      <c r="AB26" s="37"/>
      <c r="AC26" s="37"/>
      <c r="AD26" s="37"/>
      <c r="AE26" s="37" t="s">
        <v>54</v>
      </c>
      <c r="AF26" s="37"/>
      <c r="AG26" s="37" t="s">
        <v>54</v>
      </c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8"/>
      <c r="AV26" s="39"/>
      <c r="AW26" s="40"/>
      <c r="AX26" s="40"/>
      <c r="AY26" s="40"/>
      <c r="AZ26" s="40"/>
      <c r="BA26" s="41"/>
      <c r="BB26" s="155"/>
      <c r="BC26" s="28">
        <f t="shared" si="0"/>
        <v>4</v>
      </c>
      <c r="BD26" s="130"/>
    </row>
    <row r="27" spans="1:56">
      <c r="A27" s="135"/>
      <c r="B27" s="142"/>
      <c r="C27" s="66" t="s">
        <v>101</v>
      </c>
      <c r="D27" s="60" t="s">
        <v>56</v>
      </c>
      <c r="E27" s="31"/>
      <c r="F27" s="32" t="s">
        <v>102</v>
      </c>
      <c r="G27" s="33"/>
      <c r="H27" s="34"/>
      <c r="I27" s="35" t="s">
        <v>54</v>
      </c>
      <c r="J27" s="35" t="s">
        <v>54</v>
      </c>
      <c r="K27" s="35" t="s">
        <v>54</v>
      </c>
      <c r="L27" s="35" t="s">
        <v>54</v>
      </c>
      <c r="M27" s="35" t="s">
        <v>54</v>
      </c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114"/>
      <c r="Z27" s="36"/>
      <c r="AA27" s="37" t="s">
        <v>54</v>
      </c>
      <c r="AB27" s="37"/>
      <c r="AC27" s="37"/>
      <c r="AD27" s="37"/>
      <c r="AE27" s="37"/>
      <c r="AF27" s="37"/>
      <c r="AG27" s="37"/>
      <c r="AH27" s="37"/>
      <c r="AI27" s="37" t="s">
        <v>54</v>
      </c>
      <c r="AJ27" s="37"/>
      <c r="AK27" s="37"/>
      <c r="AL27" s="37" t="s">
        <v>54</v>
      </c>
      <c r="AM27" s="37"/>
      <c r="AN27" s="37"/>
      <c r="AO27" s="37"/>
      <c r="AP27" s="37"/>
      <c r="AQ27" s="37"/>
      <c r="AR27" s="37"/>
      <c r="AS27" s="37" t="s">
        <v>54</v>
      </c>
      <c r="AT27" s="37"/>
      <c r="AU27" s="38"/>
      <c r="AV27" s="39"/>
      <c r="AW27" s="40"/>
      <c r="AX27" s="40"/>
      <c r="AY27" s="40"/>
      <c r="AZ27" s="40"/>
      <c r="BA27" s="41"/>
      <c r="BB27" s="155"/>
      <c r="BC27" s="28">
        <f t="shared" si="0"/>
        <v>9</v>
      </c>
      <c r="BD27" s="130"/>
    </row>
    <row r="28" spans="1:56">
      <c r="A28" s="135"/>
      <c r="B28" s="143">
        <v>24</v>
      </c>
      <c r="C28" s="68" t="s">
        <v>103</v>
      </c>
      <c r="D28" s="30" t="s">
        <v>56</v>
      </c>
      <c r="E28" s="69" t="s">
        <v>69</v>
      </c>
      <c r="F28" s="70" t="s">
        <v>104</v>
      </c>
      <c r="G28" s="33"/>
      <c r="H28" s="34" t="s">
        <v>54</v>
      </c>
      <c r="I28" s="35"/>
      <c r="J28" s="35"/>
      <c r="K28" s="35"/>
      <c r="L28" s="35"/>
      <c r="M28" s="35"/>
      <c r="N28" s="35" t="s">
        <v>54</v>
      </c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114"/>
      <c r="Z28" s="36"/>
      <c r="AA28" s="37"/>
      <c r="AB28" s="37" t="s">
        <v>54</v>
      </c>
      <c r="AC28" s="37"/>
      <c r="AD28" s="37" t="s">
        <v>54</v>
      </c>
      <c r="AE28" s="37"/>
      <c r="AF28" s="37"/>
      <c r="AG28" s="37"/>
      <c r="AH28" s="37"/>
      <c r="AI28" s="37"/>
      <c r="AJ28" s="37" t="s">
        <v>54</v>
      </c>
      <c r="AK28" s="37" t="s">
        <v>54</v>
      </c>
      <c r="AL28" s="37"/>
      <c r="AM28" s="37"/>
      <c r="AN28" s="37"/>
      <c r="AO28" s="37"/>
      <c r="AP28" s="37"/>
      <c r="AQ28" s="37"/>
      <c r="AR28" s="37"/>
      <c r="AS28" s="37"/>
      <c r="AT28" s="37"/>
      <c r="AU28" s="38"/>
      <c r="AV28" s="39"/>
      <c r="AW28" s="40"/>
      <c r="AX28" s="40"/>
      <c r="AY28" s="40"/>
      <c r="AZ28" s="40"/>
      <c r="BA28" s="41"/>
      <c r="BB28" s="155"/>
      <c r="BC28" s="28">
        <f t="shared" si="0"/>
        <v>6</v>
      </c>
      <c r="BD28" s="130"/>
    </row>
    <row r="29" spans="1:56">
      <c r="A29" s="135"/>
      <c r="B29" s="139">
        <v>25</v>
      </c>
      <c r="C29" s="66" t="s">
        <v>105</v>
      </c>
      <c r="D29" s="47" t="s">
        <v>56</v>
      </c>
      <c r="E29" s="31"/>
      <c r="F29" s="32" t="s">
        <v>106</v>
      </c>
      <c r="G29" s="33"/>
      <c r="H29" s="34"/>
      <c r="I29" s="35"/>
      <c r="J29" s="35"/>
      <c r="K29" s="35"/>
      <c r="L29" s="35"/>
      <c r="M29" s="35"/>
      <c r="N29" s="35"/>
      <c r="O29" s="35"/>
      <c r="P29" s="35"/>
      <c r="Q29" s="35" t="s">
        <v>54</v>
      </c>
      <c r="R29" s="35"/>
      <c r="S29" s="35"/>
      <c r="T29" s="35"/>
      <c r="U29" s="35"/>
      <c r="V29" s="35"/>
      <c r="W29" s="35"/>
      <c r="X29" s="35"/>
      <c r="Y29" s="114"/>
      <c r="Z29" s="36"/>
      <c r="AA29" s="37"/>
      <c r="AB29" s="37"/>
      <c r="AC29" s="37"/>
      <c r="AD29" s="37"/>
      <c r="AE29" s="37"/>
      <c r="AF29" s="37"/>
      <c r="AG29" s="37" t="s">
        <v>54</v>
      </c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8"/>
      <c r="AV29" s="39"/>
      <c r="AW29" s="40" t="s">
        <v>54</v>
      </c>
      <c r="AX29" s="40"/>
      <c r="AY29" s="40" t="s">
        <v>54</v>
      </c>
      <c r="AZ29" s="40"/>
      <c r="BA29" s="41"/>
      <c r="BB29" s="155"/>
      <c r="BC29" s="28">
        <f t="shared" si="0"/>
        <v>4</v>
      </c>
      <c r="BD29" s="130"/>
    </row>
    <row r="30" spans="1:56">
      <c r="A30" s="135"/>
      <c r="B30" s="139">
        <v>26</v>
      </c>
      <c r="C30" s="59" t="s">
        <v>107</v>
      </c>
      <c r="D30" s="60" t="s">
        <v>56</v>
      </c>
      <c r="E30" s="31" t="s">
        <v>52</v>
      </c>
      <c r="F30" s="32" t="s">
        <v>108</v>
      </c>
      <c r="G30" s="33"/>
      <c r="H30" s="34"/>
      <c r="I30" s="35" t="s">
        <v>54</v>
      </c>
      <c r="J30" s="35" t="s">
        <v>54</v>
      </c>
      <c r="K30" s="35" t="s">
        <v>54</v>
      </c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114"/>
      <c r="Z30" s="36"/>
      <c r="AA30" s="37"/>
      <c r="AB30" s="37"/>
      <c r="AC30" s="37"/>
      <c r="AD30" s="37"/>
      <c r="AE30" s="37"/>
      <c r="AF30" s="37"/>
      <c r="AG30" s="37" t="s">
        <v>54</v>
      </c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 t="s">
        <v>54</v>
      </c>
      <c r="AT30" s="37"/>
      <c r="AU30" s="38"/>
      <c r="AV30" s="39" t="s">
        <v>54</v>
      </c>
      <c r="AW30" s="40"/>
      <c r="AX30" s="40"/>
      <c r="AY30" s="40"/>
      <c r="AZ30" s="40"/>
      <c r="BA30" s="41"/>
      <c r="BB30" s="155"/>
      <c r="BC30" s="28">
        <f t="shared" si="0"/>
        <v>6</v>
      </c>
      <c r="BD30" s="130"/>
    </row>
    <row r="31" spans="1:56" ht="15" thickBot="1">
      <c r="A31" s="135"/>
      <c r="B31" s="139">
        <v>27</v>
      </c>
      <c r="C31" s="71" t="s">
        <v>109</v>
      </c>
      <c r="D31" s="72"/>
      <c r="E31" s="73" t="s">
        <v>69</v>
      </c>
      <c r="F31" s="74" t="s">
        <v>110</v>
      </c>
      <c r="G31" s="33"/>
      <c r="H31" s="34" t="s">
        <v>54</v>
      </c>
      <c r="I31" s="35"/>
      <c r="J31" s="35" t="s">
        <v>54</v>
      </c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114"/>
      <c r="Z31" s="36" t="s">
        <v>54</v>
      </c>
      <c r="AA31" s="37" t="s">
        <v>54</v>
      </c>
      <c r="AB31" s="37"/>
      <c r="AC31" s="37"/>
      <c r="AD31" s="37" t="s">
        <v>54</v>
      </c>
      <c r="AE31" s="37"/>
      <c r="AF31" s="37" t="s">
        <v>54</v>
      </c>
      <c r="AG31" s="37"/>
      <c r="AH31" s="37"/>
      <c r="AI31" s="37"/>
      <c r="AJ31" s="37" t="s">
        <v>54</v>
      </c>
      <c r="AK31" s="37"/>
      <c r="AL31" s="37" t="s">
        <v>54</v>
      </c>
      <c r="AM31" s="37"/>
      <c r="AN31" s="37"/>
      <c r="AO31" s="37"/>
      <c r="AP31" s="37"/>
      <c r="AQ31" s="37"/>
      <c r="AR31" s="37"/>
      <c r="AS31" s="37"/>
      <c r="AT31" s="37"/>
      <c r="AU31" s="38" t="s">
        <v>54</v>
      </c>
      <c r="AV31" s="39"/>
      <c r="AW31" s="40" t="s">
        <v>54</v>
      </c>
      <c r="AX31" s="40"/>
      <c r="AY31" s="40"/>
      <c r="AZ31" s="40"/>
      <c r="BA31" s="41"/>
      <c r="BB31" s="155"/>
      <c r="BC31" s="28">
        <f t="shared" si="0"/>
        <v>10</v>
      </c>
      <c r="BD31" s="130"/>
    </row>
    <row r="32" spans="1:56">
      <c r="A32" s="135"/>
      <c r="B32" s="136">
        <v>28</v>
      </c>
      <c r="C32" s="75" t="s">
        <v>111</v>
      </c>
      <c r="D32" s="64"/>
      <c r="E32" s="65"/>
      <c r="F32" s="76" t="s">
        <v>112</v>
      </c>
      <c r="G32" s="33"/>
      <c r="H32" s="34" t="s">
        <v>54</v>
      </c>
      <c r="I32" s="35"/>
      <c r="J32" s="35"/>
      <c r="K32" s="35"/>
      <c r="L32" s="35"/>
      <c r="M32" s="35" t="s">
        <v>54</v>
      </c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114"/>
      <c r="Z32" s="36"/>
      <c r="AA32" s="37"/>
      <c r="AB32" s="37"/>
      <c r="AC32" s="37"/>
      <c r="AD32" s="37" t="s">
        <v>54</v>
      </c>
      <c r="AE32" s="37"/>
      <c r="AF32" s="37"/>
      <c r="AG32" s="37"/>
      <c r="AH32" s="37"/>
      <c r="AI32" s="37"/>
      <c r="AJ32" s="37"/>
      <c r="AK32" s="37"/>
      <c r="AL32" s="37"/>
      <c r="AM32" s="37"/>
      <c r="AN32" s="37" t="s">
        <v>54</v>
      </c>
      <c r="AO32" s="37"/>
      <c r="AP32" s="37"/>
      <c r="AQ32" s="37"/>
      <c r="AR32" s="37"/>
      <c r="AS32" s="37"/>
      <c r="AT32" s="37"/>
      <c r="AU32" s="38"/>
      <c r="AV32" s="39" t="s">
        <v>54</v>
      </c>
      <c r="AW32" s="40"/>
      <c r="AX32" s="40"/>
      <c r="AY32" s="40"/>
      <c r="AZ32" s="40"/>
      <c r="BA32" s="41" t="s">
        <v>54</v>
      </c>
      <c r="BB32" s="155"/>
      <c r="BC32" s="28">
        <f t="shared" si="0"/>
        <v>6</v>
      </c>
      <c r="BD32" s="130"/>
    </row>
    <row r="33" spans="1:56">
      <c r="A33" s="135"/>
      <c r="B33" s="144">
        <f>B32+1</f>
        <v>29</v>
      </c>
      <c r="C33" s="77" t="s">
        <v>113</v>
      </c>
      <c r="D33" s="116" t="s">
        <v>56</v>
      </c>
      <c r="E33" s="44"/>
      <c r="F33" s="32" t="s">
        <v>114</v>
      </c>
      <c r="G33" s="33"/>
      <c r="H33" s="34" t="s">
        <v>54</v>
      </c>
      <c r="I33" s="35" t="s">
        <v>54</v>
      </c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114"/>
      <c r="Z33" s="36" t="s">
        <v>54</v>
      </c>
      <c r="AA33" s="37" t="s">
        <v>54</v>
      </c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 t="s">
        <v>54</v>
      </c>
      <c r="AN33" s="37"/>
      <c r="AO33" s="37"/>
      <c r="AP33" s="37"/>
      <c r="AQ33" s="37"/>
      <c r="AR33" s="37"/>
      <c r="AS33" s="37"/>
      <c r="AT33" s="37"/>
      <c r="AU33" s="38"/>
      <c r="AV33" s="39" t="s">
        <v>54</v>
      </c>
      <c r="AW33" s="40"/>
      <c r="AX33" s="40"/>
      <c r="AY33" s="40" t="s">
        <v>54</v>
      </c>
      <c r="AZ33" s="40"/>
      <c r="BA33" s="41"/>
      <c r="BB33" s="155"/>
      <c r="BC33" s="28">
        <f t="shared" si="0"/>
        <v>7</v>
      </c>
      <c r="BD33" s="130"/>
    </row>
    <row r="34" spans="1:56">
      <c r="A34" s="135"/>
      <c r="B34" s="145">
        <f>B33+1</f>
        <v>30</v>
      </c>
      <c r="C34" s="77" t="s">
        <v>115</v>
      </c>
      <c r="D34" s="119"/>
      <c r="E34" s="65"/>
      <c r="F34" s="32" t="s">
        <v>116</v>
      </c>
      <c r="G34" s="33"/>
      <c r="H34" s="34" t="s">
        <v>54</v>
      </c>
      <c r="I34" s="35" t="s">
        <v>54</v>
      </c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114"/>
      <c r="Z34" s="36" t="s">
        <v>54</v>
      </c>
      <c r="AA34" s="37" t="s">
        <v>54</v>
      </c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 t="s">
        <v>54</v>
      </c>
      <c r="AN34" s="37"/>
      <c r="AO34" s="37"/>
      <c r="AP34" s="37"/>
      <c r="AQ34" s="37"/>
      <c r="AR34" s="37"/>
      <c r="AS34" s="37"/>
      <c r="AT34" s="37"/>
      <c r="AU34" s="38"/>
      <c r="AV34" s="39" t="s">
        <v>54</v>
      </c>
      <c r="AW34" s="40"/>
      <c r="AX34" s="40"/>
      <c r="AY34" s="40" t="s">
        <v>54</v>
      </c>
      <c r="AZ34" s="40"/>
      <c r="BA34" s="41"/>
      <c r="BB34" s="155"/>
      <c r="BC34" s="28">
        <f t="shared" si="0"/>
        <v>7</v>
      </c>
      <c r="BD34" s="130"/>
    </row>
    <row r="35" spans="1:56">
      <c r="A35" s="135"/>
      <c r="B35" s="146">
        <v>30</v>
      </c>
      <c r="C35" s="77" t="s">
        <v>93</v>
      </c>
      <c r="D35" s="64"/>
      <c r="E35" s="65"/>
      <c r="F35" s="32" t="s">
        <v>117</v>
      </c>
      <c r="G35" s="33"/>
      <c r="H35" s="34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114"/>
      <c r="Z35" s="36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8"/>
      <c r="AV35" s="39" t="s">
        <v>54</v>
      </c>
      <c r="AW35" s="40"/>
      <c r="AX35" s="40" t="s">
        <v>54</v>
      </c>
      <c r="AY35" s="40"/>
      <c r="AZ35" s="40"/>
      <c r="BA35" s="41"/>
      <c r="BB35" s="155"/>
      <c r="BC35" s="28">
        <f t="shared" si="0"/>
        <v>2</v>
      </c>
      <c r="BD35" s="130"/>
    </row>
    <row r="36" spans="1:56">
      <c r="A36" s="135"/>
      <c r="B36" s="137">
        <v>31</v>
      </c>
      <c r="C36" s="58" t="s">
        <v>118</v>
      </c>
      <c r="D36" s="64" t="s">
        <v>56</v>
      </c>
      <c r="E36" s="65"/>
      <c r="F36" s="32" t="s">
        <v>119</v>
      </c>
      <c r="G36" s="33"/>
      <c r="H36" s="34"/>
      <c r="I36" s="35"/>
      <c r="J36" s="35"/>
      <c r="K36" s="35"/>
      <c r="L36" s="35" t="s">
        <v>54</v>
      </c>
      <c r="M36" s="35"/>
      <c r="N36" s="35"/>
      <c r="O36" s="35"/>
      <c r="P36" s="35"/>
      <c r="Q36" s="35"/>
      <c r="R36" s="35" t="s">
        <v>54</v>
      </c>
      <c r="S36" s="35"/>
      <c r="T36" s="35"/>
      <c r="U36" s="35"/>
      <c r="V36" s="35"/>
      <c r="W36" s="35"/>
      <c r="X36" s="35"/>
      <c r="Y36" s="114" t="s">
        <v>54</v>
      </c>
      <c r="Z36" s="36"/>
      <c r="AA36" s="37"/>
      <c r="AB36" s="37" t="s">
        <v>54</v>
      </c>
      <c r="AC36" s="37"/>
      <c r="AD36" s="37" t="s">
        <v>54</v>
      </c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 t="s">
        <v>54</v>
      </c>
      <c r="AT36" s="37"/>
      <c r="AU36" s="38"/>
      <c r="AV36" s="39"/>
      <c r="AW36" s="40" t="s">
        <v>54</v>
      </c>
      <c r="AX36" s="40" t="s">
        <v>54</v>
      </c>
      <c r="AY36" s="40"/>
      <c r="AZ36" s="40"/>
      <c r="BA36" s="41"/>
      <c r="BB36" s="155"/>
      <c r="BC36" s="28">
        <f t="shared" si="0"/>
        <v>8</v>
      </c>
      <c r="BD36" s="130"/>
    </row>
    <row r="37" spans="1:56">
      <c r="A37" s="135"/>
      <c r="B37" s="147">
        <f>B36+1</f>
        <v>32</v>
      </c>
      <c r="C37" s="78" t="s">
        <v>120</v>
      </c>
      <c r="D37" s="43"/>
      <c r="E37" s="44" t="s">
        <v>52</v>
      </c>
      <c r="F37" s="32" t="s">
        <v>121</v>
      </c>
      <c r="G37" s="33"/>
      <c r="H37" s="34"/>
      <c r="I37" s="35"/>
      <c r="J37" s="35" t="s">
        <v>54</v>
      </c>
      <c r="K37" s="35"/>
      <c r="L37" s="35"/>
      <c r="M37" s="35" t="s">
        <v>54</v>
      </c>
      <c r="N37" s="35" t="s">
        <v>54</v>
      </c>
      <c r="O37" s="35"/>
      <c r="P37" s="35" t="s">
        <v>54</v>
      </c>
      <c r="Q37" s="35"/>
      <c r="R37" s="35" t="s">
        <v>54</v>
      </c>
      <c r="S37" s="35"/>
      <c r="T37" s="35"/>
      <c r="U37" s="35"/>
      <c r="V37" s="35"/>
      <c r="W37" s="35"/>
      <c r="X37" s="35"/>
      <c r="Y37" s="114"/>
      <c r="Z37" s="36"/>
      <c r="AA37" s="37"/>
      <c r="AB37" s="37"/>
      <c r="AC37" s="37" t="s">
        <v>54</v>
      </c>
      <c r="AD37" s="37" t="s">
        <v>54</v>
      </c>
      <c r="AE37" s="37"/>
      <c r="AF37" s="37"/>
      <c r="AG37" s="37"/>
      <c r="AH37" s="37"/>
      <c r="AI37" s="37" t="s">
        <v>54</v>
      </c>
      <c r="AJ37" s="37" t="s">
        <v>54</v>
      </c>
      <c r="AK37" s="37"/>
      <c r="AL37" s="37"/>
      <c r="AM37" s="37"/>
      <c r="AN37" s="37"/>
      <c r="AO37" s="37" t="s">
        <v>54</v>
      </c>
      <c r="AP37" s="37" t="s">
        <v>54</v>
      </c>
      <c r="AQ37" s="37" t="s">
        <v>54</v>
      </c>
      <c r="AR37" s="37" t="s">
        <v>54</v>
      </c>
      <c r="AS37" s="37" t="s">
        <v>54</v>
      </c>
      <c r="AT37" s="37"/>
      <c r="AU37" s="38"/>
      <c r="AV37" s="39" t="s">
        <v>54</v>
      </c>
      <c r="AW37" s="40"/>
      <c r="AX37" s="40" t="s">
        <v>54</v>
      </c>
      <c r="AY37" s="40" t="s">
        <v>54</v>
      </c>
      <c r="AZ37" s="40" t="s">
        <v>54</v>
      </c>
      <c r="BA37" s="41"/>
      <c r="BB37" s="155"/>
      <c r="BC37" s="28">
        <f t="shared" si="0"/>
        <v>18</v>
      </c>
      <c r="BD37" s="130"/>
    </row>
    <row r="38" spans="1:56">
      <c r="A38" s="135"/>
      <c r="B38" s="137">
        <f>B37+1</f>
        <v>33</v>
      </c>
      <c r="C38" s="79" t="s">
        <v>122</v>
      </c>
      <c r="D38" s="80" t="s">
        <v>56</v>
      </c>
      <c r="E38" s="60"/>
      <c r="F38" s="32" t="s">
        <v>123</v>
      </c>
      <c r="G38" s="33"/>
      <c r="H38" s="34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114" t="s">
        <v>54</v>
      </c>
      <c r="Z38" s="36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 t="s">
        <v>54</v>
      </c>
      <c r="AS38" s="37"/>
      <c r="AT38" s="37"/>
      <c r="AU38" s="38"/>
      <c r="AV38" s="39"/>
      <c r="AW38" s="40"/>
      <c r="AX38" s="40"/>
      <c r="AY38" s="40"/>
      <c r="AZ38" s="40"/>
      <c r="BA38" s="41"/>
      <c r="BB38" s="155"/>
      <c r="BC38" s="28">
        <f t="shared" si="0"/>
        <v>2</v>
      </c>
      <c r="BD38" s="130"/>
    </row>
    <row r="39" spans="1:56">
      <c r="A39" s="135"/>
      <c r="B39" s="137">
        <f>B38+1</f>
        <v>34</v>
      </c>
      <c r="C39" s="77" t="s">
        <v>124</v>
      </c>
      <c r="D39" s="43" t="s">
        <v>56</v>
      </c>
      <c r="E39" s="44" t="s">
        <v>69</v>
      </c>
      <c r="F39" s="32" t="s">
        <v>125</v>
      </c>
      <c r="G39" s="33"/>
      <c r="H39" s="34"/>
      <c r="I39" s="35"/>
      <c r="J39" s="35"/>
      <c r="K39" s="35" t="s">
        <v>54</v>
      </c>
      <c r="L39" s="35" t="s">
        <v>54</v>
      </c>
      <c r="M39" s="35"/>
      <c r="N39" s="35" t="s">
        <v>54</v>
      </c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114"/>
      <c r="Z39" s="36"/>
      <c r="AA39" s="37"/>
      <c r="AB39" s="37"/>
      <c r="AC39" s="37"/>
      <c r="AD39" s="37" t="s">
        <v>54</v>
      </c>
      <c r="AE39" s="37"/>
      <c r="AF39" s="37"/>
      <c r="AG39" s="37"/>
      <c r="AH39" s="37"/>
      <c r="AI39" s="37"/>
      <c r="AJ39" s="37" t="s">
        <v>54</v>
      </c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8"/>
      <c r="AV39" s="39"/>
      <c r="AW39" s="40" t="s">
        <v>54</v>
      </c>
      <c r="AX39" s="40"/>
      <c r="AY39" s="40"/>
      <c r="AZ39" s="40"/>
      <c r="BA39" s="41"/>
      <c r="BB39" s="155"/>
      <c r="BC39" s="28">
        <f t="shared" si="0"/>
        <v>6</v>
      </c>
      <c r="BD39" s="130"/>
    </row>
    <row r="40" spans="1:56">
      <c r="A40" s="135"/>
      <c r="B40" s="137">
        <f>B39+1</f>
        <v>35</v>
      </c>
      <c r="C40" s="77" t="s">
        <v>126</v>
      </c>
      <c r="D40" s="43" t="s">
        <v>56</v>
      </c>
      <c r="E40" s="44" t="s">
        <v>69</v>
      </c>
      <c r="F40" s="32" t="s">
        <v>127</v>
      </c>
      <c r="G40" s="33"/>
      <c r="H40" s="34"/>
      <c r="I40" s="35" t="s">
        <v>54</v>
      </c>
      <c r="J40" s="35"/>
      <c r="K40" s="35"/>
      <c r="L40" s="35" t="s">
        <v>54</v>
      </c>
      <c r="M40" s="35"/>
      <c r="N40" s="35"/>
      <c r="O40" s="35"/>
      <c r="P40" s="35"/>
      <c r="Q40" s="35"/>
      <c r="R40" s="35" t="s">
        <v>54</v>
      </c>
      <c r="S40" s="35"/>
      <c r="T40" s="35"/>
      <c r="U40" s="35"/>
      <c r="V40" s="35"/>
      <c r="W40" s="35"/>
      <c r="X40" s="35"/>
      <c r="Y40" s="114"/>
      <c r="Z40" s="36"/>
      <c r="AA40" s="37"/>
      <c r="AB40" s="37"/>
      <c r="AC40" s="37"/>
      <c r="AD40" s="37"/>
      <c r="AE40" s="37"/>
      <c r="AF40" s="37"/>
      <c r="AG40" s="37"/>
      <c r="AH40" s="37"/>
      <c r="AI40" s="37"/>
      <c r="AJ40" s="37" t="s">
        <v>54</v>
      </c>
      <c r="AK40" s="37" t="s">
        <v>54</v>
      </c>
      <c r="AL40" s="37"/>
      <c r="AM40" s="37"/>
      <c r="AN40" s="37"/>
      <c r="AO40" s="37"/>
      <c r="AP40" s="37"/>
      <c r="AQ40" s="37"/>
      <c r="AR40" s="37"/>
      <c r="AS40" s="37"/>
      <c r="AT40" s="37"/>
      <c r="AU40" s="38" t="s">
        <v>54</v>
      </c>
      <c r="AV40" s="39"/>
      <c r="AW40" s="40"/>
      <c r="AX40" s="40"/>
      <c r="AY40" s="40"/>
      <c r="AZ40" s="40"/>
      <c r="BA40" s="41"/>
      <c r="BB40" s="155"/>
      <c r="BC40" s="28">
        <f t="shared" si="0"/>
        <v>6</v>
      </c>
      <c r="BD40" s="130"/>
    </row>
    <row r="41" spans="1:56">
      <c r="A41" s="135"/>
      <c r="B41" s="144">
        <f>B40+1</f>
        <v>36</v>
      </c>
      <c r="C41" s="77" t="s">
        <v>128</v>
      </c>
      <c r="D41" s="116" t="s">
        <v>56</v>
      </c>
      <c r="E41" s="47"/>
      <c r="F41" s="32" t="s">
        <v>129</v>
      </c>
      <c r="G41" s="33" t="s">
        <v>54</v>
      </c>
      <c r="H41" s="34"/>
      <c r="I41" s="35"/>
      <c r="J41" s="35"/>
      <c r="K41" s="35"/>
      <c r="L41" s="35"/>
      <c r="M41" s="35" t="s">
        <v>54</v>
      </c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114"/>
      <c r="Z41" s="36"/>
      <c r="AA41" s="37" t="s">
        <v>54</v>
      </c>
      <c r="AB41" s="37"/>
      <c r="AC41" s="37" t="s">
        <v>54</v>
      </c>
      <c r="AD41" s="37"/>
      <c r="AE41" s="37"/>
      <c r="AF41" s="37"/>
      <c r="AG41" s="37"/>
      <c r="AH41" s="37" t="s">
        <v>54</v>
      </c>
      <c r="AI41" s="37"/>
      <c r="AJ41" s="37"/>
      <c r="AK41" s="37"/>
      <c r="AL41" s="37"/>
      <c r="AM41" s="37" t="s">
        <v>54</v>
      </c>
      <c r="AN41" s="37"/>
      <c r="AO41" s="37"/>
      <c r="AP41" s="37"/>
      <c r="AQ41" s="37" t="s">
        <v>54</v>
      </c>
      <c r="AR41" s="37"/>
      <c r="AS41" s="37"/>
      <c r="AT41" s="37"/>
      <c r="AU41" s="38"/>
      <c r="AV41" s="39" t="s">
        <v>54</v>
      </c>
      <c r="AW41" s="40" t="s">
        <v>54</v>
      </c>
      <c r="AX41" s="40"/>
      <c r="AY41" s="40"/>
      <c r="AZ41" s="40" t="s">
        <v>54</v>
      </c>
      <c r="BA41" s="41"/>
      <c r="BB41" s="155"/>
      <c r="BC41" s="28">
        <f t="shared" si="0"/>
        <v>10</v>
      </c>
      <c r="BD41" s="130"/>
    </row>
    <row r="42" spans="1:56">
      <c r="A42" s="135"/>
      <c r="B42" s="145"/>
      <c r="C42" s="77" t="s">
        <v>130</v>
      </c>
      <c r="D42" s="119"/>
      <c r="E42" s="47"/>
      <c r="F42" s="32" t="s">
        <v>131</v>
      </c>
      <c r="G42" s="33"/>
      <c r="H42" s="34"/>
      <c r="I42" s="35" t="s">
        <v>54</v>
      </c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 t="s">
        <v>54</v>
      </c>
      <c r="V42" s="35"/>
      <c r="W42" s="35"/>
      <c r="X42" s="35"/>
      <c r="Y42" s="114"/>
      <c r="Z42" s="36"/>
      <c r="AA42" s="37" t="s">
        <v>54</v>
      </c>
      <c r="AB42" s="37" t="s">
        <v>54</v>
      </c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8"/>
      <c r="AV42" s="39"/>
      <c r="AW42" s="40" t="s">
        <v>54</v>
      </c>
      <c r="AX42" s="40"/>
      <c r="AY42" s="40"/>
      <c r="AZ42" s="40"/>
      <c r="BA42" s="41"/>
      <c r="BB42" s="155"/>
      <c r="BC42" s="28">
        <f t="shared" si="0"/>
        <v>5</v>
      </c>
      <c r="BD42" s="130"/>
    </row>
    <row r="43" spans="1:56">
      <c r="A43" s="135"/>
      <c r="B43" s="144">
        <f>B41+1</f>
        <v>37</v>
      </c>
      <c r="C43" s="77" t="s">
        <v>228</v>
      </c>
      <c r="D43" s="116" t="s">
        <v>56</v>
      </c>
      <c r="E43" s="81"/>
      <c r="F43" s="32" t="s">
        <v>132</v>
      </c>
      <c r="G43" s="33"/>
      <c r="H43" s="34"/>
      <c r="I43" s="35"/>
      <c r="J43" s="35"/>
      <c r="K43" s="35"/>
      <c r="L43" s="35"/>
      <c r="M43" s="35"/>
      <c r="N43" s="35"/>
      <c r="O43" s="35"/>
      <c r="P43" s="35"/>
      <c r="Q43" s="35" t="s">
        <v>54</v>
      </c>
      <c r="R43" s="35" t="s">
        <v>54</v>
      </c>
      <c r="S43" s="35"/>
      <c r="T43" s="35"/>
      <c r="U43" s="35"/>
      <c r="V43" s="35"/>
      <c r="W43" s="35"/>
      <c r="X43" s="35"/>
      <c r="Y43" s="114"/>
      <c r="Z43" s="36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 t="s">
        <v>54</v>
      </c>
      <c r="AR43" s="37"/>
      <c r="AS43" s="37"/>
      <c r="AT43" s="37"/>
      <c r="AU43" s="38"/>
      <c r="AV43" s="39"/>
      <c r="AW43" s="40" t="s">
        <v>54</v>
      </c>
      <c r="AX43" s="40" t="s">
        <v>54</v>
      </c>
      <c r="AY43" s="40"/>
      <c r="AZ43" s="40"/>
      <c r="BA43" s="41"/>
      <c r="BB43" s="155"/>
      <c r="BC43" s="28">
        <f t="shared" si="0"/>
        <v>5</v>
      </c>
      <c r="BD43" s="130"/>
    </row>
    <row r="44" spans="1:56">
      <c r="A44" s="135"/>
      <c r="B44" s="145"/>
      <c r="C44" s="77" t="s">
        <v>133</v>
      </c>
      <c r="D44" s="119"/>
      <c r="E44" s="82"/>
      <c r="F44" s="32" t="s">
        <v>134</v>
      </c>
      <c r="G44" s="33"/>
      <c r="H44" s="34"/>
      <c r="I44" s="35"/>
      <c r="J44" s="35"/>
      <c r="K44" s="35"/>
      <c r="L44" s="35"/>
      <c r="M44" s="35"/>
      <c r="N44" s="35"/>
      <c r="O44" s="35"/>
      <c r="P44" s="35"/>
      <c r="Q44" s="35" t="s">
        <v>54</v>
      </c>
      <c r="R44" s="35"/>
      <c r="S44" s="35"/>
      <c r="T44" s="35"/>
      <c r="U44" s="35" t="s">
        <v>54</v>
      </c>
      <c r="V44" s="35"/>
      <c r="W44" s="35"/>
      <c r="X44" s="35"/>
      <c r="Y44" s="114"/>
      <c r="Z44" s="36"/>
      <c r="AA44" s="37"/>
      <c r="AB44" s="37"/>
      <c r="AC44" s="37"/>
      <c r="AD44" s="37"/>
      <c r="AE44" s="37"/>
      <c r="AF44" s="37"/>
      <c r="AG44" s="37" t="s">
        <v>54</v>
      </c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8"/>
      <c r="AV44" s="39"/>
      <c r="AW44" s="40" t="s">
        <v>54</v>
      </c>
      <c r="AX44" s="40"/>
      <c r="AY44" s="40" t="s">
        <v>54</v>
      </c>
      <c r="AZ44" s="40"/>
      <c r="BA44" s="41"/>
      <c r="BB44" s="155"/>
      <c r="BC44" s="28">
        <f t="shared" si="0"/>
        <v>5</v>
      </c>
      <c r="BD44" s="130"/>
    </row>
    <row r="45" spans="1:56">
      <c r="A45" s="135"/>
      <c r="B45" s="144">
        <f>B43+1</f>
        <v>38</v>
      </c>
      <c r="C45" s="77" t="s">
        <v>135</v>
      </c>
      <c r="D45" s="116" t="s">
        <v>56</v>
      </c>
      <c r="E45" s="47"/>
      <c r="F45" s="32" t="s">
        <v>136</v>
      </c>
      <c r="G45" s="33"/>
      <c r="H45" s="34"/>
      <c r="I45" s="35"/>
      <c r="J45" s="35" t="s">
        <v>54</v>
      </c>
      <c r="K45" s="35"/>
      <c r="L45" s="35"/>
      <c r="M45" s="35" t="s">
        <v>54</v>
      </c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114"/>
      <c r="Z45" s="36"/>
      <c r="AA45" s="37"/>
      <c r="AB45" s="37" t="s">
        <v>54</v>
      </c>
      <c r="AC45" s="37"/>
      <c r="AD45" s="37"/>
      <c r="AE45" s="37" t="s">
        <v>54</v>
      </c>
      <c r="AF45" s="37"/>
      <c r="AG45" s="37" t="s">
        <v>54</v>
      </c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 t="s">
        <v>54</v>
      </c>
      <c r="AT45" s="37"/>
      <c r="AU45" s="38" t="s">
        <v>54</v>
      </c>
      <c r="AV45" s="39"/>
      <c r="AW45" s="40" t="s">
        <v>54</v>
      </c>
      <c r="AX45" s="40" t="s">
        <v>54</v>
      </c>
      <c r="AY45" s="40"/>
      <c r="AZ45" s="40"/>
      <c r="BA45" s="41" t="s">
        <v>54</v>
      </c>
      <c r="BB45" s="155"/>
      <c r="BC45" s="28">
        <f t="shared" si="0"/>
        <v>10</v>
      </c>
      <c r="BD45" s="130"/>
    </row>
    <row r="46" spans="1:56" ht="15" thickBot="1">
      <c r="A46" s="135"/>
      <c r="B46" s="148"/>
      <c r="C46" s="83" t="s">
        <v>137</v>
      </c>
      <c r="D46" s="122"/>
      <c r="E46" s="84"/>
      <c r="F46" s="74" t="s">
        <v>138</v>
      </c>
      <c r="G46" s="33"/>
      <c r="H46" s="34"/>
      <c r="I46" s="35"/>
      <c r="J46" s="35" t="s">
        <v>54</v>
      </c>
      <c r="K46" s="35"/>
      <c r="L46" s="35"/>
      <c r="M46" s="35" t="s">
        <v>54</v>
      </c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114"/>
      <c r="Z46" s="36"/>
      <c r="AA46" s="37"/>
      <c r="AB46" s="37" t="s">
        <v>54</v>
      </c>
      <c r="AC46" s="37"/>
      <c r="AD46" s="37"/>
      <c r="AE46" s="37" t="s">
        <v>54</v>
      </c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 t="s">
        <v>54</v>
      </c>
      <c r="AT46" s="37"/>
      <c r="AU46" s="38" t="s">
        <v>54</v>
      </c>
      <c r="AV46" s="39"/>
      <c r="AW46" s="40"/>
      <c r="AX46" s="40"/>
      <c r="AY46" s="40"/>
      <c r="AZ46" s="40"/>
      <c r="BA46" s="41" t="s">
        <v>54</v>
      </c>
      <c r="BB46" s="155"/>
      <c r="BC46" s="28">
        <f t="shared" si="0"/>
        <v>7</v>
      </c>
      <c r="BD46" s="130"/>
    </row>
    <row r="47" spans="1:56">
      <c r="A47" s="135"/>
      <c r="B47" s="136">
        <f>B45+1</f>
        <v>39</v>
      </c>
      <c r="C47" s="85" t="s">
        <v>139</v>
      </c>
      <c r="D47" s="30"/>
      <c r="E47" s="60" t="s">
        <v>52</v>
      </c>
      <c r="F47" s="70" t="s">
        <v>140</v>
      </c>
      <c r="G47" s="33"/>
      <c r="H47" s="34"/>
      <c r="I47" s="35"/>
      <c r="J47" s="35" t="s">
        <v>54</v>
      </c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114"/>
      <c r="Z47" s="36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 t="s">
        <v>54</v>
      </c>
      <c r="AP47" s="37"/>
      <c r="AQ47" s="37" t="s">
        <v>54</v>
      </c>
      <c r="AR47" s="37"/>
      <c r="AS47" s="37"/>
      <c r="AT47" s="37"/>
      <c r="AU47" s="38"/>
      <c r="AV47" s="39" t="s">
        <v>54</v>
      </c>
      <c r="AW47" s="40"/>
      <c r="AX47" s="40"/>
      <c r="AY47" s="40"/>
      <c r="AZ47" s="40"/>
      <c r="BA47" s="41"/>
      <c r="BB47" s="155"/>
      <c r="BC47" s="28">
        <f t="shared" si="0"/>
        <v>4</v>
      </c>
      <c r="BD47" s="130"/>
    </row>
    <row r="48" spans="1:56">
      <c r="A48" s="135"/>
      <c r="B48" s="144">
        <v>40</v>
      </c>
      <c r="C48" s="58" t="s">
        <v>141</v>
      </c>
      <c r="D48" s="46"/>
      <c r="E48" s="126" t="s">
        <v>142</v>
      </c>
      <c r="F48" s="32" t="s">
        <v>143</v>
      </c>
      <c r="G48" s="33"/>
      <c r="H48" s="34"/>
      <c r="I48" s="35"/>
      <c r="J48" s="35" t="s">
        <v>54</v>
      </c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114"/>
      <c r="Z48" s="36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 t="s">
        <v>54</v>
      </c>
      <c r="AP48" s="37"/>
      <c r="AQ48" s="37" t="s">
        <v>54</v>
      </c>
      <c r="AR48" s="37"/>
      <c r="AS48" s="37"/>
      <c r="AT48" s="37"/>
      <c r="AU48" s="38"/>
      <c r="AV48" s="39" t="s">
        <v>54</v>
      </c>
      <c r="AW48" s="40"/>
      <c r="AX48" s="40"/>
      <c r="AY48" s="40"/>
      <c r="AZ48" s="40"/>
      <c r="BA48" s="41"/>
      <c r="BB48" s="155"/>
      <c r="BC48" s="28">
        <f t="shared" si="0"/>
        <v>4</v>
      </c>
      <c r="BD48" s="130"/>
    </row>
    <row r="49" spans="1:56">
      <c r="A49" s="135"/>
      <c r="B49" s="149"/>
      <c r="C49" s="48" t="s">
        <v>144</v>
      </c>
      <c r="D49" s="46"/>
      <c r="E49" s="127"/>
      <c r="F49" s="51" t="s">
        <v>145</v>
      </c>
      <c r="G49" s="33"/>
      <c r="H49" s="34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 t="s">
        <v>54</v>
      </c>
      <c r="X49" s="35"/>
      <c r="Y49" s="114"/>
      <c r="Z49" s="36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 t="s">
        <v>54</v>
      </c>
      <c r="AQ49" s="37"/>
      <c r="AR49" s="37"/>
      <c r="AS49" s="37"/>
      <c r="AT49" s="37"/>
      <c r="AU49" s="38"/>
      <c r="AV49" s="39"/>
      <c r="AW49" s="40"/>
      <c r="AX49" s="40"/>
      <c r="AY49" s="40"/>
      <c r="AZ49" s="40" t="s">
        <v>54</v>
      </c>
      <c r="BA49" s="41"/>
      <c r="BB49" s="155"/>
      <c r="BC49" s="28">
        <f t="shared" si="0"/>
        <v>3</v>
      </c>
      <c r="BD49" s="131"/>
    </row>
    <row r="50" spans="1:56">
      <c r="A50" s="135"/>
      <c r="B50" s="145"/>
      <c r="C50" s="48" t="s">
        <v>146</v>
      </c>
      <c r="D50" s="46"/>
      <c r="E50" s="128"/>
      <c r="F50" s="51" t="s">
        <v>147</v>
      </c>
      <c r="G50" s="33"/>
      <c r="H50" s="34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 t="s">
        <v>54</v>
      </c>
      <c r="U50" s="35"/>
      <c r="V50" s="35" t="s">
        <v>54</v>
      </c>
      <c r="W50" s="35"/>
      <c r="X50" s="35"/>
      <c r="Y50" s="114"/>
      <c r="Z50" s="36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 t="s">
        <v>54</v>
      </c>
      <c r="AP50" s="37"/>
      <c r="AQ50" s="37"/>
      <c r="AR50" s="37"/>
      <c r="AS50" s="37"/>
      <c r="AT50" s="37"/>
      <c r="AU50" s="38"/>
      <c r="AV50" s="39"/>
      <c r="AW50" s="40"/>
      <c r="AX50" s="40"/>
      <c r="AY50" s="40"/>
      <c r="AZ50" s="40"/>
      <c r="BA50" s="41"/>
      <c r="BB50" s="155"/>
      <c r="BC50" s="28">
        <f t="shared" si="0"/>
        <v>3</v>
      </c>
      <c r="BD50" s="130"/>
    </row>
    <row r="51" spans="1:56">
      <c r="A51" s="135"/>
      <c r="B51" s="144">
        <v>41</v>
      </c>
      <c r="C51" s="58" t="s">
        <v>148</v>
      </c>
      <c r="D51" s="116" t="s">
        <v>142</v>
      </c>
      <c r="E51" s="65"/>
      <c r="F51" s="32" t="s">
        <v>149</v>
      </c>
      <c r="G51" s="33"/>
      <c r="H51" s="156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 t="s">
        <v>54</v>
      </c>
      <c r="U51" s="35"/>
      <c r="V51" s="35" t="s">
        <v>54</v>
      </c>
      <c r="W51" s="35" t="s">
        <v>54</v>
      </c>
      <c r="X51" s="35"/>
      <c r="Y51" s="114"/>
      <c r="Z51" s="36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 t="s">
        <v>54</v>
      </c>
      <c r="AM51" s="37"/>
      <c r="AN51" s="37"/>
      <c r="AO51" s="37" t="s">
        <v>54</v>
      </c>
      <c r="AP51" s="37" t="s">
        <v>54</v>
      </c>
      <c r="AQ51" s="37"/>
      <c r="AR51" s="37"/>
      <c r="AS51" s="37" t="s">
        <v>54</v>
      </c>
      <c r="AT51" s="37"/>
      <c r="AU51" s="38" t="s">
        <v>54</v>
      </c>
      <c r="AV51" s="39"/>
      <c r="AW51" s="40" t="s">
        <v>54</v>
      </c>
      <c r="AX51" s="40" t="s">
        <v>54</v>
      </c>
      <c r="AY51" s="40" t="s">
        <v>54</v>
      </c>
      <c r="AZ51" s="40" t="s">
        <v>54</v>
      </c>
      <c r="BA51" s="41"/>
      <c r="BB51" s="155"/>
      <c r="BC51" s="28">
        <f t="shared" si="0"/>
        <v>12</v>
      </c>
      <c r="BD51" s="132"/>
    </row>
    <row r="52" spans="1:56">
      <c r="A52" s="135"/>
      <c r="B52" s="145">
        <f>B51+1</f>
        <v>42</v>
      </c>
      <c r="C52" s="75" t="s">
        <v>150</v>
      </c>
      <c r="D52" s="119"/>
      <c r="E52" s="65"/>
      <c r="F52" s="32" t="s">
        <v>151</v>
      </c>
      <c r="G52" s="33"/>
      <c r="H52" s="156"/>
      <c r="I52" s="35"/>
      <c r="J52" s="35"/>
      <c r="K52" s="35"/>
      <c r="L52" s="35" t="s">
        <v>54</v>
      </c>
      <c r="M52" s="35"/>
      <c r="N52" s="35"/>
      <c r="O52" s="35"/>
      <c r="P52" s="35"/>
      <c r="Q52" s="35" t="s">
        <v>54</v>
      </c>
      <c r="R52" s="35"/>
      <c r="S52" s="35"/>
      <c r="T52" s="35" t="s">
        <v>54</v>
      </c>
      <c r="U52" s="35" t="s">
        <v>54</v>
      </c>
      <c r="V52" s="35"/>
      <c r="W52" s="35" t="s">
        <v>54</v>
      </c>
      <c r="X52" s="35"/>
      <c r="Y52" s="114"/>
      <c r="Z52" s="36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 t="s">
        <v>54</v>
      </c>
      <c r="AT52" s="37"/>
      <c r="AU52" s="38"/>
      <c r="AV52" s="39"/>
      <c r="AW52" s="40"/>
      <c r="AX52" s="40"/>
      <c r="AY52" s="40"/>
      <c r="AZ52" s="40"/>
      <c r="BA52" s="41"/>
      <c r="BB52" s="155"/>
      <c r="BC52" s="28">
        <f t="shared" si="0"/>
        <v>6</v>
      </c>
      <c r="BD52" s="132"/>
    </row>
    <row r="53" spans="1:56">
      <c r="A53" s="135"/>
      <c r="B53" s="144">
        <v>42</v>
      </c>
      <c r="C53" s="48" t="s">
        <v>152</v>
      </c>
      <c r="D53" s="116" t="s">
        <v>56</v>
      </c>
      <c r="E53" s="86"/>
      <c r="F53" s="32" t="s">
        <v>153</v>
      </c>
      <c r="G53" s="33" t="s">
        <v>54</v>
      </c>
      <c r="H53" s="156"/>
      <c r="I53" s="35"/>
      <c r="J53" s="35"/>
      <c r="K53" s="35"/>
      <c r="L53" s="35"/>
      <c r="M53" s="35"/>
      <c r="N53" s="35"/>
      <c r="O53" s="35"/>
      <c r="P53" s="35"/>
      <c r="Q53" s="35"/>
      <c r="R53" s="35" t="s">
        <v>54</v>
      </c>
      <c r="S53" s="35"/>
      <c r="T53" s="35"/>
      <c r="U53" s="35"/>
      <c r="V53" s="35"/>
      <c r="W53" s="35"/>
      <c r="X53" s="35"/>
      <c r="Y53" s="114" t="s">
        <v>54</v>
      </c>
      <c r="Z53" s="36" t="s">
        <v>54</v>
      </c>
      <c r="AA53" s="37"/>
      <c r="AB53" s="37" t="s">
        <v>54</v>
      </c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8"/>
      <c r="AV53" s="39"/>
      <c r="AW53" s="40"/>
      <c r="AX53" s="40"/>
      <c r="AY53" s="40"/>
      <c r="AZ53" s="40"/>
      <c r="BA53" s="41"/>
      <c r="BB53" s="155"/>
      <c r="BC53" s="28">
        <f t="shared" si="0"/>
        <v>5</v>
      </c>
      <c r="BD53" s="132"/>
    </row>
    <row r="54" spans="1:56">
      <c r="A54" s="135"/>
      <c r="B54" s="145"/>
      <c r="C54" s="58" t="s">
        <v>154</v>
      </c>
      <c r="D54" s="119"/>
      <c r="E54" s="86"/>
      <c r="F54" s="32" t="s">
        <v>155</v>
      </c>
      <c r="G54" s="33" t="s">
        <v>54</v>
      </c>
      <c r="H54" s="156"/>
      <c r="I54" s="35"/>
      <c r="J54" s="35"/>
      <c r="K54" s="35"/>
      <c r="L54" s="35"/>
      <c r="M54" s="35"/>
      <c r="N54" s="35"/>
      <c r="O54" s="35"/>
      <c r="P54" s="35"/>
      <c r="Q54" s="35"/>
      <c r="R54" s="35" t="s">
        <v>54</v>
      </c>
      <c r="S54" s="35"/>
      <c r="T54" s="35"/>
      <c r="U54" s="35"/>
      <c r="V54" s="35"/>
      <c r="W54" s="35"/>
      <c r="X54" s="35"/>
      <c r="Y54" s="114" t="s">
        <v>54</v>
      </c>
      <c r="Z54" s="36" t="s">
        <v>54</v>
      </c>
      <c r="AA54" s="37"/>
      <c r="AB54" s="37" t="s">
        <v>54</v>
      </c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8"/>
      <c r="AV54" s="39"/>
      <c r="AW54" s="40"/>
      <c r="AX54" s="40"/>
      <c r="AY54" s="40"/>
      <c r="AZ54" s="40"/>
      <c r="BA54" s="41"/>
      <c r="BB54" s="155"/>
      <c r="BC54" s="28">
        <f t="shared" si="0"/>
        <v>5</v>
      </c>
      <c r="BD54" s="132"/>
    </row>
    <row r="55" spans="1:56">
      <c r="A55" s="135"/>
      <c r="B55" s="150">
        <v>43</v>
      </c>
      <c r="C55" s="75" t="s">
        <v>156</v>
      </c>
      <c r="D55" s="64"/>
      <c r="E55" s="44"/>
      <c r="F55" s="32" t="s">
        <v>157</v>
      </c>
      <c r="G55" s="33"/>
      <c r="H55" s="156" t="s">
        <v>54</v>
      </c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 t="s">
        <v>54</v>
      </c>
      <c r="U55" s="35"/>
      <c r="V55" s="35"/>
      <c r="W55" s="35"/>
      <c r="X55" s="35"/>
      <c r="Y55" s="114"/>
      <c r="Z55" s="36" t="s">
        <v>54</v>
      </c>
      <c r="AA55" s="37"/>
      <c r="AB55" s="37" t="s">
        <v>54</v>
      </c>
      <c r="AC55" s="37"/>
      <c r="AD55" s="37" t="s">
        <v>54</v>
      </c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 t="s">
        <v>54</v>
      </c>
      <c r="AQ55" s="37"/>
      <c r="AR55" s="37"/>
      <c r="AS55" s="37" t="s">
        <v>54</v>
      </c>
      <c r="AT55" s="37"/>
      <c r="AU55" s="38"/>
      <c r="AV55" s="39"/>
      <c r="AW55" s="40"/>
      <c r="AX55" s="40" t="s">
        <v>54</v>
      </c>
      <c r="AY55" s="40" t="s">
        <v>54</v>
      </c>
      <c r="AZ55" s="40"/>
      <c r="BA55" s="41"/>
      <c r="BB55" s="155"/>
      <c r="BC55" s="28">
        <f t="shared" si="0"/>
        <v>9</v>
      </c>
      <c r="BD55" s="130"/>
    </row>
    <row r="56" spans="1:56">
      <c r="A56" s="135"/>
      <c r="B56" s="150">
        <f>B55+1</f>
        <v>44</v>
      </c>
      <c r="C56" s="75" t="s">
        <v>158</v>
      </c>
      <c r="D56" s="64"/>
      <c r="E56" s="44"/>
      <c r="F56" s="32" t="s">
        <v>159</v>
      </c>
      <c r="G56" s="33"/>
      <c r="H56" s="156"/>
      <c r="I56" s="35" t="s">
        <v>54</v>
      </c>
      <c r="J56" s="35" t="s">
        <v>54</v>
      </c>
      <c r="K56" s="35"/>
      <c r="L56" s="35"/>
      <c r="M56" s="35" t="s">
        <v>54</v>
      </c>
      <c r="N56" s="35"/>
      <c r="O56" s="35"/>
      <c r="P56" s="35"/>
      <c r="Q56" s="35"/>
      <c r="R56" s="35"/>
      <c r="S56" s="35"/>
      <c r="T56" s="35" t="s">
        <v>54</v>
      </c>
      <c r="U56" s="35"/>
      <c r="V56" s="35"/>
      <c r="W56" s="35"/>
      <c r="X56" s="35"/>
      <c r="Y56" s="114"/>
      <c r="Z56" s="36"/>
      <c r="AA56" s="37" t="s">
        <v>54</v>
      </c>
      <c r="AB56" s="37" t="s">
        <v>54</v>
      </c>
      <c r="AC56" s="37"/>
      <c r="AD56" s="37"/>
      <c r="AE56" s="37"/>
      <c r="AF56" s="37" t="s">
        <v>54</v>
      </c>
      <c r="AG56" s="37"/>
      <c r="AH56" s="37"/>
      <c r="AI56" s="37" t="s">
        <v>54</v>
      </c>
      <c r="AJ56" s="37"/>
      <c r="AK56" s="37"/>
      <c r="AL56" s="37"/>
      <c r="AM56" s="37"/>
      <c r="AN56" s="37"/>
      <c r="AO56" s="37"/>
      <c r="AP56" s="37" t="s">
        <v>54</v>
      </c>
      <c r="AQ56" s="37"/>
      <c r="AR56" s="37"/>
      <c r="AS56" s="37"/>
      <c r="AT56" s="37"/>
      <c r="AU56" s="38"/>
      <c r="AV56" s="39"/>
      <c r="AW56" s="40" t="s">
        <v>54</v>
      </c>
      <c r="AX56" s="40" t="s">
        <v>54</v>
      </c>
      <c r="AY56" s="40" t="s">
        <v>54</v>
      </c>
      <c r="AZ56" s="40"/>
      <c r="BA56" s="41" t="s">
        <v>54</v>
      </c>
      <c r="BB56" s="155"/>
      <c r="BC56" s="28">
        <f t="shared" si="0"/>
        <v>13</v>
      </c>
      <c r="BD56" s="132"/>
    </row>
    <row r="57" spans="1:56">
      <c r="A57" s="135"/>
      <c r="B57" s="144">
        <v>44</v>
      </c>
      <c r="C57" s="75" t="s">
        <v>160</v>
      </c>
      <c r="D57" s="120" t="s">
        <v>56</v>
      </c>
      <c r="E57" s="120"/>
      <c r="F57" s="32" t="s">
        <v>161</v>
      </c>
      <c r="G57" s="33"/>
      <c r="H57" s="156"/>
      <c r="I57" s="35"/>
      <c r="J57" s="35" t="s">
        <v>54</v>
      </c>
      <c r="K57" s="35"/>
      <c r="L57" s="35"/>
      <c r="M57" s="35"/>
      <c r="N57" s="35"/>
      <c r="O57" s="35"/>
      <c r="P57" s="35"/>
      <c r="Q57" s="35"/>
      <c r="R57" s="35" t="s">
        <v>54</v>
      </c>
      <c r="S57" s="35"/>
      <c r="T57" s="35"/>
      <c r="U57" s="35"/>
      <c r="V57" s="35"/>
      <c r="W57" s="35"/>
      <c r="X57" s="35"/>
      <c r="Y57" s="114"/>
      <c r="Z57" s="36"/>
      <c r="AA57" s="37"/>
      <c r="AB57" s="37"/>
      <c r="AC57" s="37"/>
      <c r="AD57" s="37"/>
      <c r="AE57" s="37" t="s">
        <v>54</v>
      </c>
      <c r="AF57" s="37" t="s">
        <v>54</v>
      </c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 t="s">
        <v>54</v>
      </c>
      <c r="AT57" s="37"/>
      <c r="AU57" s="38"/>
      <c r="AV57" s="39"/>
      <c r="AW57" s="40"/>
      <c r="AX57" s="40"/>
      <c r="AY57" s="40"/>
      <c r="AZ57" s="40"/>
      <c r="BA57" s="41"/>
      <c r="BB57" s="155"/>
      <c r="BC57" s="28">
        <f t="shared" si="0"/>
        <v>5</v>
      </c>
      <c r="BD57" s="132"/>
    </row>
    <row r="58" spans="1:56">
      <c r="A58" s="135"/>
      <c r="B58" s="145"/>
      <c r="C58" s="75" t="s">
        <v>162</v>
      </c>
      <c r="D58" s="121"/>
      <c r="E58" s="121"/>
      <c r="F58" s="32" t="s">
        <v>163</v>
      </c>
      <c r="G58" s="33"/>
      <c r="H58" s="156"/>
      <c r="I58" s="35"/>
      <c r="J58" s="35"/>
      <c r="K58" s="35"/>
      <c r="L58" s="35"/>
      <c r="M58" s="35" t="s">
        <v>54</v>
      </c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114" t="s">
        <v>54</v>
      </c>
      <c r="Z58" s="36"/>
      <c r="AA58" s="37"/>
      <c r="AB58" s="37"/>
      <c r="AC58" s="37"/>
      <c r="AD58" s="37"/>
      <c r="AE58" s="37"/>
      <c r="AF58" s="37"/>
      <c r="AG58" s="37" t="s">
        <v>54</v>
      </c>
      <c r="AH58" s="37"/>
      <c r="AI58" s="37"/>
      <c r="AJ58" s="37" t="s">
        <v>54</v>
      </c>
      <c r="AK58" s="37"/>
      <c r="AL58" s="37"/>
      <c r="AM58" s="37"/>
      <c r="AN58" s="37" t="s">
        <v>54</v>
      </c>
      <c r="AO58" s="37"/>
      <c r="AP58" s="37"/>
      <c r="AQ58" s="37" t="s">
        <v>54</v>
      </c>
      <c r="AR58" s="37"/>
      <c r="AS58" s="37"/>
      <c r="AT58" s="37"/>
      <c r="AU58" s="38" t="s">
        <v>54</v>
      </c>
      <c r="AV58" s="39"/>
      <c r="AW58" s="40"/>
      <c r="AX58" s="40"/>
      <c r="AY58" s="40"/>
      <c r="AZ58" s="40"/>
      <c r="BA58" s="41"/>
      <c r="BB58" s="155"/>
      <c r="BC58" s="28">
        <f t="shared" si="0"/>
        <v>7</v>
      </c>
      <c r="BD58" s="132"/>
    </row>
    <row r="59" spans="1:56">
      <c r="A59" s="135"/>
      <c r="B59" s="146">
        <v>45</v>
      </c>
      <c r="C59" s="77" t="s">
        <v>164</v>
      </c>
      <c r="D59" s="87" t="s">
        <v>56</v>
      </c>
      <c r="E59" s="87"/>
      <c r="F59" s="32" t="s">
        <v>165</v>
      </c>
      <c r="G59" s="33"/>
      <c r="H59" s="156"/>
      <c r="I59" s="35" t="s">
        <v>54</v>
      </c>
      <c r="J59" s="35" t="s">
        <v>54</v>
      </c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114"/>
      <c r="Z59" s="36"/>
      <c r="AA59" s="37" t="s">
        <v>54</v>
      </c>
      <c r="AB59" s="37"/>
      <c r="AC59" s="37"/>
      <c r="AD59" s="37"/>
      <c r="AE59" s="37"/>
      <c r="AF59" s="37"/>
      <c r="AG59" s="37"/>
      <c r="AH59" s="37"/>
      <c r="AI59" s="37"/>
      <c r="AJ59" s="37" t="s">
        <v>54</v>
      </c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8"/>
      <c r="AV59" s="39" t="s">
        <v>54</v>
      </c>
      <c r="AW59" s="40"/>
      <c r="AX59" s="40"/>
      <c r="AY59" s="40" t="s">
        <v>54</v>
      </c>
      <c r="AZ59" s="40"/>
      <c r="BA59" s="41" t="s">
        <v>54</v>
      </c>
      <c r="BB59" s="155"/>
      <c r="BC59" s="28">
        <f t="shared" si="0"/>
        <v>7</v>
      </c>
      <c r="BD59" s="132"/>
    </row>
    <row r="60" spans="1:56">
      <c r="A60" s="135"/>
      <c r="B60" s="146">
        <f>B59+1</f>
        <v>46</v>
      </c>
      <c r="C60" s="88" t="s">
        <v>166</v>
      </c>
      <c r="D60" s="89" t="s">
        <v>56</v>
      </c>
      <c r="E60" s="89"/>
      <c r="F60" s="32" t="s">
        <v>167</v>
      </c>
      <c r="G60" s="33"/>
      <c r="H60" s="156" t="s">
        <v>54</v>
      </c>
      <c r="I60" s="35"/>
      <c r="J60" s="35" t="s">
        <v>54</v>
      </c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114"/>
      <c r="Z60" s="36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8"/>
      <c r="AV60" s="39"/>
      <c r="AW60" s="40"/>
      <c r="AX60" s="40"/>
      <c r="AY60" s="40" t="s">
        <v>54</v>
      </c>
      <c r="AZ60" s="40"/>
      <c r="BA60" s="41"/>
      <c r="BB60" s="155"/>
      <c r="BC60" s="28">
        <f t="shared" si="0"/>
        <v>3</v>
      </c>
      <c r="BD60" s="132"/>
    </row>
    <row r="61" spans="1:56">
      <c r="A61" s="135"/>
      <c r="B61" s="146">
        <f>B60+1</f>
        <v>47</v>
      </c>
      <c r="C61" s="58" t="s">
        <v>168</v>
      </c>
      <c r="D61" s="44" t="s">
        <v>56</v>
      </c>
      <c r="E61" s="44"/>
      <c r="F61" s="32" t="s">
        <v>169</v>
      </c>
      <c r="G61" s="33"/>
      <c r="H61" s="156"/>
      <c r="I61" s="35" t="s">
        <v>54</v>
      </c>
      <c r="J61" s="35" t="s">
        <v>54</v>
      </c>
      <c r="K61" s="35" t="s">
        <v>54</v>
      </c>
      <c r="L61" s="35"/>
      <c r="M61" s="35" t="s">
        <v>54</v>
      </c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114"/>
      <c r="Z61" s="36"/>
      <c r="AA61" s="37"/>
      <c r="AB61" s="37"/>
      <c r="AC61" s="37"/>
      <c r="AD61" s="37"/>
      <c r="AE61" s="37" t="s">
        <v>54</v>
      </c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8"/>
      <c r="AV61" s="39"/>
      <c r="AW61" s="40"/>
      <c r="AX61" s="40"/>
      <c r="AY61" s="40"/>
      <c r="AZ61" s="40"/>
      <c r="BA61" s="41"/>
      <c r="BB61" s="155"/>
      <c r="BC61" s="28">
        <f t="shared" si="0"/>
        <v>5</v>
      </c>
      <c r="BD61" s="132"/>
    </row>
    <row r="62" spans="1:56" ht="15" thickBot="1">
      <c r="A62" s="135"/>
      <c r="B62" s="143">
        <v>48</v>
      </c>
      <c r="C62" s="88" t="s">
        <v>170</v>
      </c>
      <c r="D62" s="30"/>
      <c r="E62" s="60" t="s">
        <v>69</v>
      </c>
      <c r="F62" s="70" t="s">
        <v>171</v>
      </c>
      <c r="G62" s="33"/>
      <c r="H62" s="156"/>
      <c r="I62" s="35"/>
      <c r="J62" s="35" t="s">
        <v>54</v>
      </c>
      <c r="K62" s="35"/>
      <c r="L62" s="35"/>
      <c r="M62" s="35" t="s">
        <v>54</v>
      </c>
      <c r="N62" s="35"/>
      <c r="O62" s="35"/>
      <c r="P62" s="35" t="s">
        <v>54</v>
      </c>
      <c r="Q62" s="35"/>
      <c r="R62" s="35"/>
      <c r="S62" s="35"/>
      <c r="T62" s="35"/>
      <c r="U62" s="35"/>
      <c r="V62" s="35"/>
      <c r="W62" s="35"/>
      <c r="X62" s="35"/>
      <c r="Y62" s="114"/>
      <c r="Z62" s="36"/>
      <c r="AA62" s="37" t="s">
        <v>54</v>
      </c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 t="s">
        <v>54</v>
      </c>
      <c r="AN62" s="37"/>
      <c r="AO62" s="37"/>
      <c r="AP62" s="37" t="s">
        <v>54</v>
      </c>
      <c r="AQ62" s="37"/>
      <c r="AR62" s="37"/>
      <c r="AS62" s="37"/>
      <c r="AT62" s="37"/>
      <c r="AU62" s="38"/>
      <c r="AV62" s="39"/>
      <c r="AW62" s="40"/>
      <c r="AX62" s="40"/>
      <c r="AY62" s="40" t="s">
        <v>54</v>
      </c>
      <c r="AZ62" s="40"/>
      <c r="BA62" s="41"/>
      <c r="BB62" s="155"/>
      <c r="BC62" s="28">
        <f t="shared" si="0"/>
        <v>7</v>
      </c>
      <c r="BD62" s="132"/>
    </row>
    <row r="63" spans="1:56">
      <c r="A63" s="135"/>
      <c r="B63" s="136">
        <v>49</v>
      </c>
      <c r="C63" s="90" t="s">
        <v>172</v>
      </c>
      <c r="D63" s="16"/>
      <c r="E63" s="91"/>
      <c r="F63" s="51" t="s">
        <v>173</v>
      </c>
      <c r="G63" s="33"/>
      <c r="H63" s="156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 t="s">
        <v>54</v>
      </c>
      <c r="U63" s="35" t="s">
        <v>54</v>
      </c>
      <c r="V63" s="35"/>
      <c r="W63" s="35" t="s">
        <v>54</v>
      </c>
      <c r="X63" s="35"/>
      <c r="Y63" s="114"/>
      <c r="Z63" s="36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 t="s">
        <v>54</v>
      </c>
      <c r="AM63" s="37"/>
      <c r="AN63" s="37"/>
      <c r="AO63" s="37"/>
      <c r="AP63" s="37"/>
      <c r="AQ63" s="37"/>
      <c r="AR63" s="37"/>
      <c r="AS63" s="37"/>
      <c r="AT63" s="37"/>
      <c r="AU63" s="38"/>
      <c r="AV63" s="39"/>
      <c r="AW63" s="40"/>
      <c r="AX63" s="40"/>
      <c r="AY63" s="40"/>
      <c r="AZ63" s="40"/>
      <c r="BA63" s="41"/>
      <c r="BB63" s="155"/>
      <c r="BC63" s="28">
        <f t="shared" si="0"/>
        <v>4</v>
      </c>
      <c r="BD63" s="132"/>
    </row>
    <row r="64" spans="1:56">
      <c r="A64" s="135"/>
      <c r="B64" s="146">
        <v>50</v>
      </c>
      <c r="C64" s="58" t="s">
        <v>174</v>
      </c>
      <c r="D64" s="30" t="s">
        <v>56</v>
      </c>
      <c r="E64" s="69" t="s">
        <v>69</v>
      </c>
      <c r="F64" s="70" t="s">
        <v>175</v>
      </c>
      <c r="G64" s="33"/>
      <c r="H64" s="156"/>
      <c r="I64" s="35"/>
      <c r="J64" s="35"/>
      <c r="K64" s="35"/>
      <c r="L64" s="35"/>
      <c r="M64" s="35"/>
      <c r="N64" s="35"/>
      <c r="O64" s="35"/>
      <c r="P64" s="35" t="s">
        <v>54</v>
      </c>
      <c r="Q64" s="35"/>
      <c r="R64" s="35"/>
      <c r="S64" s="35"/>
      <c r="T64" s="35"/>
      <c r="U64" s="35"/>
      <c r="V64" s="35" t="s">
        <v>54</v>
      </c>
      <c r="W64" s="35"/>
      <c r="X64" s="35"/>
      <c r="Y64" s="114"/>
      <c r="Z64" s="36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 t="s">
        <v>54</v>
      </c>
      <c r="AM64" s="37"/>
      <c r="AN64" s="37"/>
      <c r="AO64" s="37"/>
      <c r="AP64" s="37"/>
      <c r="AQ64" s="37"/>
      <c r="AR64" s="37"/>
      <c r="AS64" s="37"/>
      <c r="AT64" s="37"/>
      <c r="AU64" s="38" t="s">
        <v>54</v>
      </c>
      <c r="AV64" s="39"/>
      <c r="AW64" s="40"/>
      <c r="AX64" s="40"/>
      <c r="AY64" s="40"/>
      <c r="AZ64" s="40"/>
      <c r="BA64" s="41"/>
      <c r="BB64" s="155"/>
      <c r="BC64" s="28">
        <f t="shared" si="0"/>
        <v>4</v>
      </c>
      <c r="BD64" s="132"/>
    </row>
    <row r="65" spans="1:56">
      <c r="A65" s="135"/>
      <c r="B65" s="146">
        <v>51</v>
      </c>
      <c r="C65" s="58" t="s">
        <v>176</v>
      </c>
      <c r="D65" s="30"/>
      <c r="E65" s="69"/>
      <c r="F65" s="70" t="s">
        <v>177</v>
      </c>
      <c r="G65" s="33"/>
      <c r="H65" s="34"/>
      <c r="I65" s="35" t="s">
        <v>54</v>
      </c>
      <c r="J65" s="35"/>
      <c r="K65" s="35"/>
      <c r="L65" s="35"/>
      <c r="M65" s="35"/>
      <c r="N65" s="35"/>
      <c r="O65" s="35"/>
      <c r="P65" s="35"/>
      <c r="Q65" s="35" t="s">
        <v>54</v>
      </c>
      <c r="R65" s="35"/>
      <c r="S65" s="35"/>
      <c r="T65" s="35"/>
      <c r="U65" s="35"/>
      <c r="V65" s="35"/>
      <c r="W65" s="35"/>
      <c r="X65" s="35"/>
      <c r="Y65" s="114"/>
      <c r="Z65" s="36"/>
      <c r="AA65" s="37"/>
      <c r="AB65" s="37"/>
      <c r="AC65" s="37"/>
      <c r="AD65" s="37" t="s">
        <v>54</v>
      </c>
      <c r="AE65" s="37"/>
      <c r="AF65" s="37" t="s">
        <v>54</v>
      </c>
      <c r="AG65" s="37"/>
      <c r="AH65" s="37"/>
      <c r="AI65" s="37"/>
      <c r="AJ65" s="37"/>
      <c r="AK65" s="37"/>
      <c r="AL65" s="37" t="s">
        <v>54</v>
      </c>
      <c r="AM65" s="37" t="s">
        <v>54</v>
      </c>
      <c r="AN65" s="37"/>
      <c r="AO65" s="37"/>
      <c r="AP65" s="37"/>
      <c r="AQ65" s="37"/>
      <c r="AR65" s="37"/>
      <c r="AS65" s="37"/>
      <c r="AT65" s="37" t="s">
        <v>54</v>
      </c>
      <c r="AU65" s="38"/>
      <c r="AV65" s="39" t="s">
        <v>54</v>
      </c>
      <c r="AW65" s="40" t="s">
        <v>54</v>
      </c>
      <c r="AX65" s="40" t="s">
        <v>54</v>
      </c>
      <c r="AY65" s="40" t="s">
        <v>54</v>
      </c>
      <c r="AZ65" s="40" t="s">
        <v>54</v>
      </c>
      <c r="BA65" s="41"/>
      <c r="BB65" s="155"/>
      <c r="BC65" s="28">
        <f t="shared" si="0"/>
        <v>12</v>
      </c>
      <c r="BD65" s="130"/>
    </row>
    <row r="66" spans="1:56">
      <c r="A66" s="135"/>
      <c r="B66" s="146">
        <v>52</v>
      </c>
      <c r="C66" s="58" t="s">
        <v>178</v>
      </c>
      <c r="D66" s="30" t="s">
        <v>56</v>
      </c>
      <c r="E66" s="69"/>
      <c r="F66" s="70" t="s">
        <v>179</v>
      </c>
      <c r="G66" s="33"/>
      <c r="H66" s="34"/>
      <c r="I66" s="35" t="s">
        <v>54</v>
      </c>
      <c r="J66" s="35" t="s">
        <v>54</v>
      </c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114"/>
      <c r="Z66" s="36"/>
      <c r="AA66" s="37"/>
      <c r="AB66" s="37"/>
      <c r="AC66" s="37"/>
      <c r="AD66" s="37"/>
      <c r="AE66" s="37"/>
      <c r="AF66" s="37"/>
      <c r="AG66" s="37"/>
      <c r="AH66" s="37"/>
      <c r="AI66" s="37"/>
      <c r="AJ66" s="37" t="s">
        <v>54</v>
      </c>
      <c r="AK66" s="37"/>
      <c r="AL66" s="37"/>
      <c r="AM66" s="37" t="s">
        <v>54</v>
      </c>
      <c r="AN66" s="37"/>
      <c r="AO66" s="37"/>
      <c r="AP66" s="37" t="s">
        <v>54</v>
      </c>
      <c r="AQ66" s="37" t="s">
        <v>54</v>
      </c>
      <c r="AR66" s="37"/>
      <c r="AS66" s="37"/>
      <c r="AT66" s="37"/>
      <c r="AU66" s="38"/>
      <c r="AV66" s="39"/>
      <c r="AW66" s="40"/>
      <c r="AX66" s="40"/>
      <c r="AY66" s="40" t="s">
        <v>54</v>
      </c>
      <c r="AZ66" s="40"/>
      <c r="BA66" s="41"/>
      <c r="BB66" s="155"/>
      <c r="BC66" s="28">
        <f t="shared" si="0"/>
        <v>7</v>
      </c>
      <c r="BD66" s="130"/>
    </row>
    <row r="67" spans="1:56">
      <c r="A67" s="135"/>
      <c r="B67" s="146">
        <v>53</v>
      </c>
      <c r="C67" s="58" t="s">
        <v>180</v>
      </c>
      <c r="D67" s="30" t="s">
        <v>56</v>
      </c>
      <c r="E67" s="69"/>
      <c r="F67" s="70" t="s">
        <v>181</v>
      </c>
      <c r="G67" s="33"/>
      <c r="H67" s="34"/>
      <c r="I67" s="35" t="s">
        <v>54</v>
      </c>
      <c r="J67" s="35"/>
      <c r="K67" s="35"/>
      <c r="L67" s="35" t="s">
        <v>54</v>
      </c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114"/>
      <c r="Z67" s="36"/>
      <c r="AA67" s="37" t="s">
        <v>54</v>
      </c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 t="s">
        <v>54</v>
      </c>
      <c r="AT67" s="37"/>
      <c r="AU67" s="38"/>
      <c r="AV67" s="39"/>
      <c r="AW67" s="40"/>
      <c r="AX67" s="40" t="s">
        <v>54</v>
      </c>
      <c r="AY67" s="40"/>
      <c r="AZ67" s="40"/>
      <c r="BA67" s="41"/>
      <c r="BB67" s="155"/>
      <c r="BC67" s="28">
        <f t="shared" si="0"/>
        <v>5</v>
      </c>
      <c r="BD67" s="130"/>
    </row>
    <row r="68" spans="1:56">
      <c r="A68" s="135"/>
      <c r="B68" s="146">
        <v>54</v>
      </c>
      <c r="C68" s="88" t="s">
        <v>182</v>
      </c>
      <c r="D68" s="30" t="s">
        <v>56</v>
      </c>
      <c r="E68" s="69"/>
      <c r="F68" s="70" t="s">
        <v>183</v>
      </c>
      <c r="G68" s="33"/>
      <c r="H68" s="34"/>
      <c r="I68" s="35" t="s">
        <v>54</v>
      </c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 t="s">
        <v>54</v>
      </c>
      <c r="V68" s="35"/>
      <c r="W68" s="35"/>
      <c r="X68" s="35"/>
      <c r="Y68" s="114"/>
      <c r="Z68" s="36"/>
      <c r="AA68" s="37" t="s">
        <v>54</v>
      </c>
      <c r="AB68" s="37"/>
      <c r="AC68" s="37"/>
      <c r="AD68" s="37"/>
      <c r="AE68" s="37"/>
      <c r="AF68" s="37"/>
      <c r="AG68" s="37"/>
      <c r="AH68" s="37"/>
      <c r="AI68" s="37"/>
      <c r="AJ68" s="37"/>
      <c r="AK68" s="37" t="s">
        <v>54</v>
      </c>
      <c r="AL68" s="37"/>
      <c r="AM68" s="37"/>
      <c r="AN68" s="37"/>
      <c r="AO68" s="37"/>
      <c r="AP68" s="37"/>
      <c r="AQ68" s="37"/>
      <c r="AR68" s="37"/>
      <c r="AS68" s="37"/>
      <c r="AT68" s="37"/>
      <c r="AU68" s="38"/>
      <c r="AV68" s="39"/>
      <c r="AW68" s="40" t="s">
        <v>54</v>
      </c>
      <c r="AX68" s="40"/>
      <c r="AY68" s="40"/>
      <c r="AZ68" s="40"/>
      <c r="BA68" s="41"/>
      <c r="BB68" s="155"/>
      <c r="BC68" s="28">
        <f t="shared" si="0"/>
        <v>5</v>
      </c>
      <c r="BD68" s="130"/>
    </row>
    <row r="69" spans="1:56">
      <c r="A69" s="135"/>
      <c r="B69" s="150">
        <v>55</v>
      </c>
      <c r="C69" s="48" t="s">
        <v>184</v>
      </c>
      <c r="D69" s="116" t="s">
        <v>56</v>
      </c>
      <c r="E69" s="86"/>
      <c r="F69" s="70" t="s">
        <v>185</v>
      </c>
      <c r="G69" s="33"/>
      <c r="H69" s="34"/>
      <c r="I69" s="35" t="s">
        <v>54</v>
      </c>
      <c r="J69" s="35" t="s">
        <v>54</v>
      </c>
      <c r="K69" s="35"/>
      <c r="L69" s="35"/>
      <c r="M69" s="35"/>
      <c r="N69" s="35"/>
      <c r="O69" s="35"/>
      <c r="P69" s="35"/>
      <c r="Q69" s="35" t="s">
        <v>54</v>
      </c>
      <c r="R69" s="35"/>
      <c r="S69" s="35"/>
      <c r="T69" s="35" t="s">
        <v>54</v>
      </c>
      <c r="U69" s="35"/>
      <c r="V69" s="35"/>
      <c r="W69" s="35"/>
      <c r="X69" s="35"/>
      <c r="Y69" s="114"/>
      <c r="Z69" s="36"/>
      <c r="AA69" s="37" t="s">
        <v>54</v>
      </c>
      <c r="AB69" s="37" t="s">
        <v>54</v>
      </c>
      <c r="AC69" s="37"/>
      <c r="AD69" s="37"/>
      <c r="AE69" s="37" t="s">
        <v>54</v>
      </c>
      <c r="AF69" s="37"/>
      <c r="AG69" s="37"/>
      <c r="AH69" s="37"/>
      <c r="AI69" s="37"/>
      <c r="AJ69" s="37"/>
      <c r="AK69" s="37"/>
      <c r="AL69" s="37" t="s">
        <v>54</v>
      </c>
      <c r="AM69" s="37"/>
      <c r="AN69" s="37"/>
      <c r="AO69" s="37" t="s">
        <v>54</v>
      </c>
      <c r="AP69" s="37"/>
      <c r="AQ69" s="37"/>
      <c r="AR69" s="37"/>
      <c r="AS69" s="37" t="s">
        <v>54</v>
      </c>
      <c r="AT69" s="37"/>
      <c r="AU69" s="38"/>
      <c r="AV69" s="39"/>
      <c r="AW69" s="40" t="s">
        <v>54</v>
      </c>
      <c r="AX69" s="40"/>
      <c r="AY69" s="40"/>
      <c r="AZ69" s="40"/>
      <c r="BA69" s="41"/>
      <c r="BB69" s="155"/>
      <c r="BC69" s="28">
        <f t="shared" ref="BC69:BC90" si="2">COUNTIF(G69:BA69,"x")</f>
        <v>11</v>
      </c>
      <c r="BD69" s="130"/>
    </row>
    <row r="70" spans="1:56">
      <c r="A70" s="135"/>
      <c r="B70" s="150"/>
      <c r="C70" s="48" t="s">
        <v>186</v>
      </c>
      <c r="D70" s="117"/>
      <c r="E70" s="86"/>
      <c r="F70" s="76" t="s">
        <v>187</v>
      </c>
      <c r="G70" s="33"/>
      <c r="H70" s="34"/>
      <c r="I70" s="35" t="s">
        <v>54</v>
      </c>
      <c r="J70" s="35" t="s">
        <v>54</v>
      </c>
      <c r="K70" s="35"/>
      <c r="L70" s="35"/>
      <c r="M70" s="35"/>
      <c r="N70" s="35"/>
      <c r="O70" s="35"/>
      <c r="P70" s="35"/>
      <c r="Q70" s="35" t="s">
        <v>54</v>
      </c>
      <c r="R70" s="35"/>
      <c r="S70" s="35"/>
      <c r="T70" s="35" t="s">
        <v>54</v>
      </c>
      <c r="U70" s="35"/>
      <c r="V70" s="35"/>
      <c r="W70" s="35"/>
      <c r="X70" s="35"/>
      <c r="Y70" s="114"/>
      <c r="Z70" s="36"/>
      <c r="AA70" s="37" t="s">
        <v>54</v>
      </c>
      <c r="AB70" s="37" t="s">
        <v>54</v>
      </c>
      <c r="AC70" s="37"/>
      <c r="AD70" s="37"/>
      <c r="AE70" s="37" t="s">
        <v>54</v>
      </c>
      <c r="AF70" s="37"/>
      <c r="AG70" s="37"/>
      <c r="AH70" s="37"/>
      <c r="AI70" s="37"/>
      <c r="AJ70" s="37"/>
      <c r="AK70" s="37"/>
      <c r="AL70" s="37" t="s">
        <v>54</v>
      </c>
      <c r="AM70" s="37"/>
      <c r="AN70" s="37"/>
      <c r="AO70" s="37" t="s">
        <v>54</v>
      </c>
      <c r="AP70" s="37"/>
      <c r="AQ70" s="37"/>
      <c r="AR70" s="37"/>
      <c r="AS70" s="37" t="s">
        <v>54</v>
      </c>
      <c r="AT70" s="37"/>
      <c r="AU70" s="38"/>
      <c r="AV70" s="39"/>
      <c r="AW70" s="40" t="s">
        <v>54</v>
      </c>
      <c r="AX70" s="40"/>
      <c r="AY70" s="40"/>
      <c r="AZ70" s="40"/>
      <c r="BA70" s="41"/>
      <c r="BB70" s="155"/>
      <c r="BC70" s="28">
        <f t="shared" si="2"/>
        <v>11</v>
      </c>
      <c r="BD70" s="130"/>
    </row>
    <row r="71" spans="1:56">
      <c r="A71" s="135"/>
      <c r="B71" s="150">
        <v>56</v>
      </c>
      <c r="C71" s="58" t="s">
        <v>188</v>
      </c>
      <c r="D71" s="92"/>
      <c r="E71" s="44"/>
      <c r="F71" s="32" t="s">
        <v>189</v>
      </c>
      <c r="G71" s="33"/>
      <c r="H71" s="34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 t="s">
        <v>54</v>
      </c>
      <c r="V71" s="35" t="s">
        <v>54</v>
      </c>
      <c r="W71" s="35"/>
      <c r="X71" s="35"/>
      <c r="Y71" s="114"/>
      <c r="Z71" s="36"/>
      <c r="AA71" s="37"/>
      <c r="AB71" s="37"/>
      <c r="AC71" s="37"/>
      <c r="AD71" s="37"/>
      <c r="AE71" s="37"/>
      <c r="AF71" s="37"/>
      <c r="AG71" s="37"/>
      <c r="AH71" s="37" t="s">
        <v>54</v>
      </c>
      <c r="AI71" s="37"/>
      <c r="AJ71" s="37"/>
      <c r="AK71" s="37"/>
      <c r="AL71" s="37"/>
      <c r="AM71" s="37" t="s">
        <v>54</v>
      </c>
      <c r="AN71" s="37"/>
      <c r="AO71" s="37"/>
      <c r="AP71" s="37" t="s">
        <v>54</v>
      </c>
      <c r="AQ71" s="37"/>
      <c r="AR71" s="37"/>
      <c r="AS71" s="37"/>
      <c r="AT71" s="37"/>
      <c r="AU71" s="38" t="s">
        <v>54</v>
      </c>
      <c r="AV71" s="39"/>
      <c r="AW71" s="40"/>
      <c r="AX71" s="40" t="s">
        <v>54</v>
      </c>
      <c r="AY71" s="40"/>
      <c r="AZ71" s="40" t="s">
        <v>54</v>
      </c>
      <c r="BA71" s="41"/>
      <c r="BB71" s="155"/>
      <c r="BC71" s="28">
        <f t="shared" si="2"/>
        <v>8</v>
      </c>
      <c r="BD71" s="130"/>
    </row>
    <row r="72" spans="1:56">
      <c r="A72" s="135"/>
      <c r="B72" s="150"/>
      <c r="C72" s="93" t="s">
        <v>190</v>
      </c>
      <c r="D72" s="94"/>
      <c r="E72" s="65"/>
      <c r="F72" s="112" t="s">
        <v>191</v>
      </c>
      <c r="G72" s="33"/>
      <c r="H72" s="34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114"/>
      <c r="Z72" s="36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8"/>
      <c r="AV72" s="39"/>
      <c r="AW72" s="40"/>
      <c r="AX72" s="40"/>
      <c r="AY72" s="40"/>
      <c r="AZ72" s="40"/>
      <c r="BA72" s="41"/>
      <c r="BB72" s="155"/>
      <c r="BC72" s="28">
        <f t="shared" si="2"/>
        <v>0</v>
      </c>
      <c r="BD72" s="130"/>
    </row>
    <row r="73" spans="1:56">
      <c r="A73" s="135"/>
      <c r="B73" s="137">
        <v>57</v>
      </c>
      <c r="C73" s="77" t="s">
        <v>192</v>
      </c>
      <c r="D73" s="43" t="s">
        <v>56</v>
      </c>
      <c r="E73" s="31"/>
      <c r="F73" s="51" t="s">
        <v>193</v>
      </c>
      <c r="G73" s="33"/>
      <c r="H73" s="34"/>
      <c r="I73" s="35"/>
      <c r="J73" s="35"/>
      <c r="K73" s="35"/>
      <c r="L73" s="35"/>
      <c r="M73" s="35"/>
      <c r="N73" s="35"/>
      <c r="O73" s="35"/>
      <c r="P73" s="35"/>
      <c r="Q73" s="35" t="s">
        <v>54</v>
      </c>
      <c r="R73" s="35"/>
      <c r="S73" s="35"/>
      <c r="T73" s="35"/>
      <c r="U73" s="35" t="s">
        <v>54</v>
      </c>
      <c r="V73" s="35"/>
      <c r="W73" s="35"/>
      <c r="X73" s="35"/>
      <c r="Y73" s="114"/>
      <c r="Z73" s="36"/>
      <c r="AA73" s="37" t="s">
        <v>54</v>
      </c>
      <c r="AB73" s="37"/>
      <c r="AC73" s="37"/>
      <c r="AD73" s="37"/>
      <c r="AE73" s="37"/>
      <c r="AF73" s="37"/>
      <c r="AG73" s="37" t="s">
        <v>54</v>
      </c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8"/>
      <c r="AV73" s="39"/>
      <c r="AW73" s="40"/>
      <c r="AX73" s="40"/>
      <c r="AY73" s="40"/>
      <c r="AZ73" s="40"/>
      <c r="BA73" s="41"/>
      <c r="BB73" s="155"/>
      <c r="BC73" s="28">
        <f t="shared" si="2"/>
        <v>4</v>
      </c>
      <c r="BD73" s="130"/>
    </row>
    <row r="74" spans="1:56">
      <c r="A74" s="135"/>
      <c r="B74" s="137">
        <v>58</v>
      </c>
      <c r="C74" s="58" t="s">
        <v>194</v>
      </c>
      <c r="D74" s="46" t="s">
        <v>56</v>
      </c>
      <c r="E74" s="86"/>
      <c r="F74" s="70" t="s">
        <v>195</v>
      </c>
      <c r="G74" s="33"/>
      <c r="H74" s="34"/>
      <c r="I74" s="35"/>
      <c r="J74" s="35" t="s">
        <v>54</v>
      </c>
      <c r="K74" s="35"/>
      <c r="L74" s="35"/>
      <c r="M74" s="35"/>
      <c r="N74" s="35"/>
      <c r="O74" s="35" t="s">
        <v>54</v>
      </c>
      <c r="P74" s="35" t="s">
        <v>54</v>
      </c>
      <c r="Q74" s="35"/>
      <c r="R74" s="35"/>
      <c r="S74" s="35"/>
      <c r="T74" s="35"/>
      <c r="U74" s="35"/>
      <c r="V74" s="35" t="s">
        <v>54</v>
      </c>
      <c r="W74" s="35" t="s">
        <v>54</v>
      </c>
      <c r="X74" s="35"/>
      <c r="Y74" s="114"/>
      <c r="Z74" s="36"/>
      <c r="AA74" s="37"/>
      <c r="AB74" s="37"/>
      <c r="AC74" s="37" t="s">
        <v>54</v>
      </c>
      <c r="AD74" s="37"/>
      <c r="AE74" s="37"/>
      <c r="AF74" s="37"/>
      <c r="AG74" s="37"/>
      <c r="AH74" s="37"/>
      <c r="AI74" s="37"/>
      <c r="AJ74" s="37"/>
      <c r="AK74" s="37"/>
      <c r="AL74" s="37"/>
      <c r="AM74" s="37" t="s">
        <v>54</v>
      </c>
      <c r="AN74" s="37"/>
      <c r="AO74" s="37"/>
      <c r="AP74" s="37"/>
      <c r="AQ74" s="37" t="s">
        <v>54</v>
      </c>
      <c r="AR74" s="37"/>
      <c r="AS74" s="37" t="s">
        <v>54</v>
      </c>
      <c r="AT74" s="37"/>
      <c r="AU74" s="38"/>
      <c r="AV74" s="39"/>
      <c r="AW74" s="40" t="s">
        <v>54</v>
      </c>
      <c r="AX74" s="40"/>
      <c r="AY74" s="40"/>
      <c r="AZ74" s="40" t="s">
        <v>54</v>
      </c>
      <c r="BA74" s="41"/>
      <c r="BB74" s="155"/>
      <c r="BC74" s="28">
        <f t="shared" si="2"/>
        <v>11</v>
      </c>
      <c r="BD74" s="130"/>
    </row>
    <row r="75" spans="1:56">
      <c r="A75" s="135"/>
      <c r="B75" s="151">
        <v>59</v>
      </c>
      <c r="C75" s="77" t="s">
        <v>196</v>
      </c>
      <c r="D75" s="30" t="s">
        <v>56</v>
      </c>
      <c r="E75" s="69"/>
      <c r="F75" s="70" t="s">
        <v>197</v>
      </c>
      <c r="G75" s="33"/>
      <c r="H75" s="34"/>
      <c r="I75" s="35"/>
      <c r="J75" s="35" t="s">
        <v>54</v>
      </c>
      <c r="K75" s="35"/>
      <c r="L75" s="35"/>
      <c r="M75" s="35" t="s">
        <v>54</v>
      </c>
      <c r="N75" s="35"/>
      <c r="O75" s="35"/>
      <c r="P75" s="35" t="s">
        <v>54</v>
      </c>
      <c r="Q75" s="35"/>
      <c r="R75" s="35"/>
      <c r="S75" s="35"/>
      <c r="T75" s="35"/>
      <c r="U75" s="35"/>
      <c r="V75" s="35"/>
      <c r="W75" s="35"/>
      <c r="X75" s="35"/>
      <c r="Y75" s="114"/>
      <c r="Z75" s="36"/>
      <c r="AA75" s="37" t="s">
        <v>54</v>
      </c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 t="s">
        <v>54</v>
      </c>
      <c r="AN75" s="37"/>
      <c r="AO75" s="37"/>
      <c r="AP75" s="37" t="s">
        <v>54</v>
      </c>
      <c r="AQ75" s="37"/>
      <c r="AR75" s="37"/>
      <c r="AS75" s="37"/>
      <c r="AT75" s="37"/>
      <c r="AU75" s="38"/>
      <c r="AV75" s="39"/>
      <c r="AW75" s="40"/>
      <c r="AX75" s="40"/>
      <c r="AY75" s="40"/>
      <c r="AZ75" s="40"/>
      <c r="BA75" s="41"/>
      <c r="BB75" s="155"/>
      <c r="BC75" s="28">
        <f t="shared" si="2"/>
        <v>6</v>
      </c>
      <c r="BD75" s="130"/>
    </row>
    <row r="76" spans="1:56">
      <c r="A76" s="135"/>
      <c r="B76" s="151">
        <v>60</v>
      </c>
      <c r="C76" s="88" t="s">
        <v>198</v>
      </c>
      <c r="D76" s="30"/>
      <c r="E76" s="69"/>
      <c r="F76" s="70" t="s">
        <v>199</v>
      </c>
      <c r="G76" s="33"/>
      <c r="H76" s="34"/>
      <c r="I76" s="35"/>
      <c r="J76" s="35"/>
      <c r="K76" s="35"/>
      <c r="L76" s="35"/>
      <c r="M76" s="35"/>
      <c r="N76" s="35"/>
      <c r="O76" s="35"/>
      <c r="P76" s="35"/>
      <c r="Q76" s="35" t="s">
        <v>54</v>
      </c>
      <c r="R76" s="35"/>
      <c r="S76" s="35"/>
      <c r="T76" s="35" t="s">
        <v>54</v>
      </c>
      <c r="U76" s="35"/>
      <c r="V76" s="35"/>
      <c r="W76" s="35"/>
      <c r="X76" s="35"/>
      <c r="Y76" s="114"/>
      <c r="Z76" s="36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 t="s">
        <v>54</v>
      </c>
      <c r="AM76" s="37"/>
      <c r="AN76" s="37"/>
      <c r="AO76" s="37"/>
      <c r="AP76" s="37"/>
      <c r="AQ76" s="37"/>
      <c r="AR76" s="37"/>
      <c r="AS76" s="37"/>
      <c r="AT76" s="37"/>
      <c r="AU76" s="38"/>
      <c r="AV76" s="39" t="s">
        <v>54</v>
      </c>
      <c r="AW76" s="40"/>
      <c r="AX76" s="40"/>
      <c r="AY76" s="40"/>
      <c r="AZ76" s="40" t="s">
        <v>54</v>
      </c>
      <c r="BA76" s="41"/>
      <c r="BB76" s="155"/>
      <c r="BC76" s="28">
        <f t="shared" si="2"/>
        <v>5</v>
      </c>
      <c r="BD76" s="130"/>
    </row>
    <row r="77" spans="1:56" ht="15" thickBot="1">
      <c r="A77" s="135"/>
      <c r="B77" s="152">
        <v>61</v>
      </c>
      <c r="C77" s="95" t="s">
        <v>200</v>
      </c>
      <c r="D77" s="96"/>
      <c r="E77" s="73"/>
      <c r="F77" s="76" t="s">
        <v>201</v>
      </c>
      <c r="G77" s="33"/>
      <c r="H77" s="34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114"/>
      <c r="Z77" s="36"/>
      <c r="AA77" s="37"/>
      <c r="AB77" s="37" t="s">
        <v>54</v>
      </c>
      <c r="AC77" s="37"/>
      <c r="AD77" s="37"/>
      <c r="AE77" s="37" t="s">
        <v>54</v>
      </c>
      <c r="AF77" s="37"/>
      <c r="AG77" s="37"/>
      <c r="AH77" s="37"/>
      <c r="AI77" s="37"/>
      <c r="AJ77" s="37" t="s">
        <v>54</v>
      </c>
      <c r="AK77" s="37" t="s">
        <v>54</v>
      </c>
      <c r="AL77" s="37"/>
      <c r="AM77" s="37"/>
      <c r="AN77" s="37"/>
      <c r="AO77" s="37"/>
      <c r="AP77" s="37"/>
      <c r="AQ77" s="37"/>
      <c r="AR77" s="37"/>
      <c r="AS77" s="37" t="s">
        <v>54</v>
      </c>
      <c r="AT77" s="37"/>
      <c r="AU77" s="38" t="s">
        <v>54</v>
      </c>
      <c r="AV77" s="39" t="s">
        <v>54</v>
      </c>
      <c r="AW77" s="40"/>
      <c r="AX77" s="40"/>
      <c r="AY77" s="40" t="s">
        <v>54</v>
      </c>
      <c r="AZ77" s="40"/>
      <c r="BA77" s="41" t="s">
        <v>54</v>
      </c>
      <c r="BB77" s="155"/>
      <c r="BC77" s="28">
        <f t="shared" si="2"/>
        <v>9</v>
      </c>
      <c r="BD77" s="130"/>
    </row>
    <row r="78" spans="1:56">
      <c r="A78" s="135"/>
      <c r="B78" s="153">
        <v>62</v>
      </c>
      <c r="C78" s="48" t="s">
        <v>202</v>
      </c>
      <c r="D78" s="118" t="s">
        <v>142</v>
      </c>
      <c r="E78" s="86"/>
      <c r="F78" s="76" t="s">
        <v>203</v>
      </c>
      <c r="G78" s="33"/>
      <c r="H78" s="34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 t="s">
        <v>54</v>
      </c>
      <c r="U78" s="35"/>
      <c r="V78" s="35" t="s">
        <v>54</v>
      </c>
      <c r="W78" s="35" t="s">
        <v>54</v>
      </c>
      <c r="X78" s="35"/>
      <c r="Y78" s="114"/>
      <c r="Z78" s="36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 t="s">
        <v>54</v>
      </c>
      <c r="AM78" s="37"/>
      <c r="AN78" s="37"/>
      <c r="AO78" s="37" t="s">
        <v>54</v>
      </c>
      <c r="AP78" s="37" t="s">
        <v>54</v>
      </c>
      <c r="AQ78" s="37"/>
      <c r="AR78" s="37" t="s">
        <v>54</v>
      </c>
      <c r="AS78" s="37"/>
      <c r="AT78" s="37"/>
      <c r="AU78" s="38"/>
      <c r="AV78" s="39"/>
      <c r="AW78" s="40"/>
      <c r="AX78" s="40"/>
      <c r="AY78" s="40"/>
      <c r="AZ78" s="40" t="s">
        <v>54</v>
      </c>
      <c r="BA78" s="41"/>
      <c r="BB78" s="155"/>
      <c r="BC78" s="28">
        <f t="shared" si="2"/>
        <v>8</v>
      </c>
      <c r="BD78" s="130"/>
    </row>
    <row r="79" spans="1:56">
      <c r="A79" s="135"/>
      <c r="B79" s="149"/>
      <c r="C79" s="48" t="s">
        <v>204</v>
      </c>
      <c r="D79" s="119"/>
      <c r="E79" s="86"/>
      <c r="F79" s="51" t="s">
        <v>205</v>
      </c>
      <c r="G79" s="33"/>
      <c r="H79" s="34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 t="s">
        <v>54</v>
      </c>
      <c r="U79" s="35"/>
      <c r="V79" s="35" t="s">
        <v>54</v>
      </c>
      <c r="W79" s="35" t="s">
        <v>54</v>
      </c>
      <c r="X79" s="35"/>
      <c r="Y79" s="114"/>
      <c r="Z79" s="36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 t="s">
        <v>54</v>
      </c>
      <c r="AM79" s="37"/>
      <c r="AN79" s="37"/>
      <c r="AO79" s="37" t="s">
        <v>54</v>
      </c>
      <c r="AP79" s="37" t="s">
        <v>54</v>
      </c>
      <c r="AQ79" s="37"/>
      <c r="AR79" s="37" t="s">
        <v>54</v>
      </c>
      <c r="AS79" s="37"/>
      <c r="AT79" s="37"/>
      <c r="AU79" s="38"/>
      <c r="AV79" s="39"/>
      <c r="AW79" s="40"/>
      <c r="AX79" s="40"/>
      <c r="AY79" s="40"/>
      <c r="AZ79" s="40" t="s">
        <v>54</v>
      </c>
      <c r="BA79" s="41"/>
      <c r="BB79" s="155"/>
      <c r="BC79" s="28">
        <f t="shared" si="2"/>
        <v>8</v>
      </c>
      <c r="BD79" s="130"/>
    </row>
    <row r="80" spans="1:56">
      <c r="A80" s="135"/>
      <c r="B80" s="145"/>
      <c r="C80" s="48" t="s">
        <v>206</v>
      </c>
      <c r="D80" s="97"/>
      <c r="E80" s="86"/>
      <c r="F80" s="51" t="s">
        <v>207</v>
      </c>
      <c r="G80" s="33"/>
      <c r="H80" s="34"/>
      <c r="I80" s="35"/>
      <c r="J80" s="35" t="s">
        <v>54</v>
      </c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114"/>
      <c r="Z80" s="36"/>
      <c r="AA80" s="37"/>
      <c r="AB80" s="37" t="s">
        <v>54</v>
      </c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7"/>
      <c r="AS80" s="37"/>
      <c r="AT80" s="37"/>
      <c r="AU80" s="38"/>
      <c r="AV80" s="39"/>
      <c r="AW80" s="40"/>
      <c r="AX80" s="40"/>
      <c r="AY80" s="40"/>
      <c r="AZ80" s="40"/>
      <c r="BA80" s="41" t="s">
        <v>54</v>
      </c>
      <c r="BB80" s="155"/>
      <c r="BC80" s="28">
        <f t="shared" si="2"/>
        <v>3</v>
      </c>
      <c r="BD80" s="130"/>
    </row>
    <row r="81" spans="1:56">
      <c r="A81" s="135"/>
      <c r="B81" s="144">
        <v>63</v>
      </c>
      <c r="C81" s="48" t="s">
        <v>208</v>
      </c>
      <c r="D81" s="46"/>
      <c r="E81" s="86"/>
      <c r="F81" s="32" t="s">
        <v>209</v>
      </c>
      <c r="G81" s="33"/>
      <c r="H81" s="34"/>
      <c r="I81" s="35"/>
      <c r="J81" s="35" t="s">
        <v>54</v>
      </c>
      <c r="K81" s="35"/>
      <c r="L81" s="35"/>
      <c r="M81" s="35"/>
      <c r="N81" s="35"/>
      <c r="O81" s="35" t="s">
        <v>54</v>
      </c>
      <c r="P81" s="35"/>
      <c r="Q81" s="35"/>
      <c r="R81" s="35"/>
      <c r="S81" s="35"/>
      <c r="T81" s="35"/>
      <c r="U81" s="35"/>
      <c r="V81" s="35"/>
      <c r="W81" s="35"/>
      <c r="X81" s="35"/>
      <c r="Y81" s="114"/>
      <c r="Z81" s="36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 t="s">
        <v>54</v>
      </c>
      <c r="AQ81" s="37"/>
      <c r="AR81" s="37"/>
      <c r="AS81" s="37"/>
      <c r="AT81" s="37"/>
      <c r="AU81" s="38"/>
      <c r="AV81" s="39" t="s">
        <v>54</v>
      </c>
      <c r="AW81" s="40"/>
      <c r="AX81" s="40" t="s">
        <v>54</v>
      </c>
      <c r="AY81" s="40"/>
      <c r="AZ81" s="40"/>
      <c r="BA81" s="41"/>
      <c r="BB81" s="155"/>
      <c r="BC81" s="28">
        <f t="shared" si="2"/>
        <v>5</v>
      </c>
      <c r="BD81" s="130"/>
    </row>
    <row r="82" spans="1:56">
      <c r="A82" s="135"/>
      <c r="B82" s="149"/>
      <c r="C82" s="48" t="s">
        <v>210</v>
      </c>
      <c r="D82" s="46"/>
      <c r="E82" s="86"/>
      <c r="F82" s="51" t="s">
        <v>211</v>
      </c>
      <c r="G82" s="33" t="s">
        <v>54</v>
      </c>
      <c r="H82" s="34" t="s">
        <v>54</v>
      </c>
      <c r="I82" s="35"/>
      <c r="J82" s="35" t="s">
        <v>54</v>
      </c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114"/>
      <c r="Z82" s="36" t="s">
        <v>54</v>
      </c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7"/>
      <c r="AS82" s="37"/>
      <c r="AT82" s="37"/>
      <c r="AU82" s="38"/>
      <c r="AV82" s="39"/>
      <c r="AW82" s="40" t="s">
        <v>54</v>
      </c>
      <c r="AX82" s="40"/>
      <c r="AY82" s="40"/>
      <c r="AZ82" s="40"/>
      <c r="BA82" s="41"/>
      <c r="BB82" s="155"/>
      <c r="BC82" s="28">
        <f t="shared" si="2"/>
        <v>5</v>
      </c>
      <c r="BD82" s="130"/>
    </row>
    <row r="83" spans="1:56">
      <c r="A83" s="135"/>
      <c r="B83" s="145"/>
      <c r="C83" s="48" t="s">
        <v>212</v>
      </c>
      <c r="D83" s="46"/>
      <c r="E83" s="86"/>
      <c r="F83" s="51" t="s">
        <v>213</v>
      </c>
      <c r="G83" s="33"/>
      <c r="H83" s="34"/>
      <c r="I83" s="35"/>
      <c r="J83" s="35"/>
      <c r="K83" s="35"/>
      <c r="L83" s="35" t="s">
        <v>54</v>
      </c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114"/>
      <c r="Z83" s="36"/>
      <c r="AA83" s="37"/>
      <c r="AB83" s="37"/>
      <c r="AC83" s="37" t="s">
        <v>54</v>
      </c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7"/>
      <c r="AS83" s="37"/>
      <c r="AT83" s="37"/>
      <c r="AU83" s="38"/>
      <c r="AV83" s="39"/>
      <c r="AW83" s="40"/>
      <c r="AX83" s="40"/>
      <c r="AY83" s="40"/>
      <c r="AZ83" s="40"/>
      <c r="BA83" s="41" t="s">
        <v>54</v>
      </c>
      <c r="BB83" s="155"/>
      <c r="BC83" s="28">
        <f t="shared" si="2"/>
        <v>3</v>
      </c>
      <c r="BD83" s="130"/>
    </row>
    <row r="84" spans="1:56">
      <c r="A84" s="135"/>
      <c r="B84" s="137">
        <f>B81+1</f>
        <v>64</v>
      </c>
      <c r="C84" s="77" t="s">
        <v>214</v>
      </c>
      <c r="D84" s="43"/>
      <c r="E84" s="31"/>
      <c r="F84" s="32" t="s">
        <v>215</v>
      </c>
      <c r="G84" s="33"/>
      <c r="H84" s="34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 t="s">
        <v>54</v>
      </c>
      <c r="V84" s="35"/>
      <c r="W84" s="35"/>
      <c r="X84" s="35"/>
      <c r="Y84" s="114"/>
      <c r="Z84" s="36"/>
      <c r="AA84" s="37"/>
      <c r="AB84" s="37"/>
      <c r="AC84" s="37"/>
      <c r="AD84" s="37"/>
      <c r="AE84" s="37"/>
      <c r="AF84" s="37" t="s">
        <v>54</v>
      </c>
      <c r="AG84" s="37"/>
      <c r="AH84" s="37" t="s">
        <v>54</v>
      </c>
      <c r="AI84" s="37"/>
      <c r="AJ84" s="37"/>
      <c r="AK84" s="37"/>
      <c r="AL84" s="37"/>
      <c r="AM84" s="37"/>
      <c r="AN84" s="37"/>
      <c r="AO84" s="37" t="s">
        <v>54</v>
      </c>
      <c r="AP84" s="37" t="s">
        <v>54</v>
      </c>
      <c r="AQ84" s="37"/>
      <c r="AR84" s="37"/>
      <c r="AS84" s="37" t="s">
        <v>54</v>
      </c>
      <c r="AT84" s="37"/>
      <c r="AU84" s="38"/>
      <c r="AV84" s="39"/>
      <c r="AW84" s="40"/>
      <c r="AX84" s="40" t="s">
        <v>54</v>
      </c>
      <c r="AY84" s="40"/>
      <c r="AZ84" s="40" t="s">
        <v>54</v>
      </c>
      <c r="BA84" s="41"/>
      <c r="BB84" s="155"/>
      <c r="BC84" s="28">
        <f t="shared" si="2"/>
        <v>8</v>
      </c>
      <c r="BD84" s="130"/>
    </row>
    <row r="85" spans="1:56">
      <c r="A85" s="135"/>
      <c r="B85" s="137">
        <v>65</v>
      </c>
      <c r="C85" s="75" t="s">
        <v>216</v>
      </c>
      <c r="D85" s="64" t="s">
        <v>56</v>
      </c>
      <c r="E85" s="98"/>
      <c r="F85" s="32" t="s">
        <v>217</v>
      </c>
      <c r="G85" s="33"/>
      <c r="H85" s="34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 t="s">
        <v>54</v>
      </c>
      <c r="T85" s="35"/>
      <c r="U85" s="35"/>
      <c r="V85" s="35"/>
      <c r="W85" s="35"/>
      <c r="X85" s="35"/>
      <c r="Y85" s="114"/>
      <c r="Z85" s="36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7"/>
      <c r="AQ85" s="37" t="s">
        <v>54</v>
      </c>
      <c r="AR85" s="37"/>
      <c r="AS85" s="37"/>
      <c r="AT85" s="37"/>
      <c r="AU85" s="38"/>
      <c r="AV85" s="39"/>
      <c r="AW85" s="40"/>
      <c r="AX85" s="40"/>
      <c r="AY85" s="40"/>
      <c r="AZ85" s="40"/>
      <c r="BA85" s="41"/>
      <c r="BB85" s="155"/>
      <c r="BC85" s="28">
        <f t="shared" si="2"/>
        <v>2</v>
      </c>
      <c r="BD85" s="130"/>
    </row>
    <row r="86" spans="1:56">
      <c r="A86" s="135"/>
      <c r="B86" s="137">
        <v>66</v>
      </c>
      <c r="C86" s="77" t="s">
        <v>218</v>
      </c>
      <c r="D86" s="64"/>
      <c r="E86" s="98"/>
      <c r="F86" s="32" t="s">
        <v>219</v>
      </c>
      <c r="G86" s="33"/>
      <c r="H86" s="34"/>
      <c r="I86" s="35"/>
      <c r="J86" s="35" t="s">
        <v>54</v>
      </c>
      <c r="K86" s="35"/>
      <c r="L86" s="35"/>
      <c r="M86" s="35"/>
      <c r="N86" s="35"/>
      <c r="O86" s="35"/>
      <c r="P86" s="35"/>
      <c r="Q86" s="35"/>
      <c r="R86" s="35"/>
      <c r="S86" s="35"/>
      <c r="T86" s="35" t="s">
        <v>54</v>
      </c>
      <c r="U86" s="35"/>
      <c r="V86" s="35" t="s">
        <v>54</v>
      </c>
      <c r="W86" s="35"/>
      <c r="X86" s="35"/>
      <c r="Y86" s="114"/>
      <c r="Z86" s="36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7" t="s">
        <v>54</v>
      </c>
      <c r="AS86" s="37"/>
      <c r="AT86" s="37"/>
      <c r="AU86" s="38"/>
      <c r="AV86" s="39"/>
      <c r="AW86" s="40"/>
      <c r="AX86" s="40"/>
      <c r="AY86" s="40"/>
      <c r="AZ86" s="40"/>
      <c r="BA86" s="41"/>
      <c r="BB86" s="155"/>
      <c r="BC86" s="28">
        <f t="shared" si="2"/>
        <v>4</v>
      </c>
      <c r="BD86" s="130"/>
    </row>
    <row r="87" spans="1:56">
      <c r="A87" s="135"/>
      <c r="B87" s="137">
        <v>67</v>
      </c>
      <c r="C87" s="58" t="s">
        <v>194</v>
      </c>
      <c r="D87" s="64" t="s">
        <v>56</v>
      </c>
      <c r="E87" s="98"/>
      <c r="F87" s="32" t="s">
        <v>220</v>
      </c>
      <c r="G87" s="33"/>
      <c r="H87" s="34"/>
      <c r="I87" s="35"/>
      <c r="J87" s="35" t="s">
        <v>54</v>
      </c>
      <c r="K87" s="35"/>
      <c r="L87" s="35"/>
      <c r="M87" s="35"/>
      <c r="N87" s="35"/>
      <c r="O87" s="35" t="s">
        <v>54</v>
      </c>
      <c r="P87" s="35" t="s">
        <v>54</v>
      </c>
      <c r="Q87" s="35"/>
      <c r="R87" s="35"/>
      <c r="S87" s="35"/>
      <c r="T87" s="35"/>
      <c r="U87" s="35"/>
      <c r="V87" s="35" t="s">
        <v>54</v>
      </c>
      <c r="W87" s="35" t="s">
        <v>54</v>
      </c>
      <c r="X87" s="35"/>
      <c r="Y87" s="114"/>
      <c r="Z87" s="36"/>
      <c r="AA87" s="37"/>
      <c r="AB87" s="37"/>
      <c r="AC87" s="37" t="s">
        <v>54</v>
      </c>
      <c r="AD87" s="37"/>
      <c r="AE87" s="37"/>
      <c r="AF87" s="37"/>
      <c r="AG87" s="37"/>
      <c r="AH87" s="37"/>
      <c r="AI87" s="37"/>
      <c r="AJ87" s="37"/>
      <c r="AK87" s="37"/>
      <c r="AL87" s="37"/>
      <c r="AM87" s="37" t="s">
        <v>54</v>
      </c>
      <c r="AN87" s="37"/>
      <c r="AO87" s="37"/>
      <c r="AP87" s="37"/>
      <c r="AQ87" s="37" t="s">
        <v>54</v>
      </c>
      <c r="AR87" s="37"/>
      <c r="AS87" s="37" t="s">
        <v>54</v>
      </c>
      <c r="AT87" s="37"/>
      <c r="AU87" s="38"/>
      <c r="AV87" s="39"/>
      <c r="AW87" s="40" t="s">
        <v>54</v>
      </c>
      <c r="AX87" s="40"/>
      <c r="AY87" s="40"/>
      <c r="AZ87" s="40" t="s">
        <v>54</v>
      </c>
      <c r="BA87" s="41"/>
      <c r="BB87" s="155"/>
      <c r="BC87" s="28">
        <f t="shared" si="2"/>
        <v>11</v>
      </c>
      <c r="BD87" s="130"/>
    </row>
    <row r="88" spans="1:56">
      <c r="A88" s="135"/>
      <c r="B88" s="137">
        <v>68</v>
      </c>
      <c r="C88" s="75" t="s">
        <v>200</v>
      </c>
      <c r="D88" s="64"/>
      <c r="E88" s="98"/>
      <c r="F88" s="32" t="s">
        <v>221</v>
      </c>
      <c r="G88" s="33" t="s">
        <v>54</v>
      </c>
      <c r="H88" s="34" t="s">
        <v>54</v>
      </c>
      <c r="I88" s="35" t="s">
        <v>54</v>
      </c>
      <c r="J88" s="35"/>
      <c r="K88" s="35"/>
      <c r="L88" s="35" t="s">
        <v>54</v>
      </c>
      <c r="M88" s="35" t="s">
        <v>54</v>
      </c>
      <c r="N88" s="35"/>
      <c r="O88" s="35" t="s">
        <v>54</v>
      </c>
      <c r="P88" s="35"/>
      <c r="Q88" s="35"/>
      <c r="R88" s="35" t="s">
        <v>54</v>
      </c>
      <c r="S88" s="35"/>
      <c r="T88" s="35"/>
      <c r="U88" s="35"/>
      <c r="V88" s="35"/>
      <c r="W88" s="35" t="s">
        <v>54</v>
      </c>
      <c r="X88" s="35" t="s">
        <v>54</v>
      </c>
      <c r="Y88" s="114"/>
      <c r="Z88" s="36" t="s">
        <v>54</v>
      </c>
      <c r="AA88" s="37" t="s">
        <v>54</v>
      </c>
      <c r="AB88" s="37" t="s">
        <v>54</v>
      </c>
      <c r="AC88" s="37" t="s">
        <v>54</v>
      </c>
      <c r="AD88" s="37"/>
      <c r="AE88" s="37" t="s">
        <v>54</v>
      </c>
      <c r="AF88" s="37"/>
      <c r="AG88" s="37"/>
      <c r="AH88" s="37"/>
      <c r="AI88" s="37" t="s">
        <v>54</v>
      </c>
      <c r="AJ88" s="37" t="s">
        <v>54</v>
      </c>
      <c r="AK88" s="37" t="s">
        <v>54</v>
      </c>
      <c r="AL88" s="37"/>
      <c r="AM88" s="37"/>
      <c r="AN88" s="37" t="s">
        <v>54</v>
      </c>
      <c r="AO88" s="37"/>
      <c r="AP88" s="37" t="s">
        <v>54</v>
      </c>
      <c r="AQ88" s="37"/>
      <c r="AR88" s="37" t="s">
        <v>54</v>
      </c>
      <c r="AS88" s="37" t="s">
        <v>54</v>
      </c>
      <c r="AT88" s="37"/>
      <c r="AU88" s="38" t="s">
        <v>54</v>
      </c>
      <c r="AV88" s="39" t="s">
        <v>54</v>
      </c>
      <c r="AW88" s="40"/>
      <c r="AX88" s="40"/>
      <c r="AY88" s="40" t="s">
        <v>54</v>
      </c>
      <c r="AZ88" s="40"/>
      <c r="BA88" s="41"/>
      <c r="BB88" s="155"/>
      <c r="BC88" s="28">
        <f t="shared" si="2"/>
        <v>24</v>
      </c>
      <c r="BD88" s="130"/>
    </row>
    <row r="89" spans="1:56">
      <c r="A89" s="135"/>
      <c r="B89" s="137">
        <v>69</v>
      </c>
      <c r="C89" s="48" t="s">
        <v>222</v>
      </c>
      <c r="D89" s="46" t="s">
        <v>56</v>
      </c>
      <c r="E89" s="99"/>
      <c r="F89" s="32" t="s">
        <v>223</v>
      </c>
      <c r="G89" s="33"/>
      <c r="H89" s="34"/>
      <c r="I89" s="35"/>
      <c r="J89" s="35"/>
      <c r="K89" s="35"/>
      <c r="L89" s="35"/>
      <c r="M89" s="35"/>
      <c r="N89" s="35"/>
      <c r="O89" s="35"/>
      <c r="P89" s="35"/>
      <c r="Q89" s="35"/>
      <c r="R89" s="35" t="s">
        <v>54</v>
      </c>
      <c r="S89" s="35"/>
      <c r="T89" s="35"/>
      <c r="U89" s="35"/>
      <c r="V89" s="35"/>
      <c r="W89" s="35"/>
      <c r="X89" s="35"/>
      <c r="Y89" s="114"/>
      <c r="Z89" s="36" t="s">
        <v>54</v>
      </c>
      <c r="AA89" s="37"/>
      <c r="AB89" s="37"/>
      <c r="AC89" s="37"/>
      <c r="AD89" s="37"/>
      <c r="AE89" s="37" t="s">
        <v>54</v>
      </c>
      <c r="AF89" s="37"/>
      <c r="AG89" s="37"/>
      <c r="AH89" s="37"/>
      <c r="AI89" s="37"/>
      <c r="AJ89" s="37"/>
      <c r="AK89" s="37"/>
      <c r="AL89" s="37"/>
      <c r="AM89" s="37"/>
      <c r="AN89" s="37"/>
      <c r="AO89" s="37"/>
      <c r="AP89" s="37"/>
      <c r="AQ89" s="37"/>
      <c r="AR89" s="37"/>
      <c r="AS89" s="37" t="s">
        <v>54</v>
      </c>
      <c r="AT89" s="37"/>
      <c r="AU89" s="38"/>
      <c r="AV89" s="39"/>
      <c r="AW89" s="40"/>
      <c r="AX89" s="40"/>
      <c r="AY89" s="40"/>
      <c r="AZ89" s="40"/>
      <c r="BA89" s="41"/>
      <c r="BB89" s="155"/>
      <c r="BC89" s="28">
        <f t="shared" si="2"/>
        <v>4</v>
      </c>
      <c r="BD89" s="130"/>
    </row>
    <row r="90" spans="1:56" ht="15" thickBot="1">
      <c r="A90" s="135"/>
      <c r="B90" s="152">
        <v>70</v>
      </c>
      <c r="C90" s="83" t="s">
        <v>224</v>
      </c>
      <c r="D90" s="96" t="s">
        <v>56</v>
      </c>
      <c r="E90" s="100"/>
      <c r="F90" s="32" t="s">
        <v>225</v>
      </c>
      <c r="G90" s="101"/>
      <c r="H90" s="102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 t="s">
        <v>54</v>
      </c>
      <c r="T90" s="103" t="s">
        <v>54</v>
      </c>
      <c r="U90" s="103"/>
      <c r="V90" s="103"/>
      <c r="W90" s="103"/>
      <c r="X90" s="103"/>
      <c r="Y90" s="115"/>
      <c r="Z90" s="104"/>
      <c r="AA90" s="105"/>
      <c r="AB90" s="105"/>
      <c r="AC90" s="105"/>
      <c r="AD90" s="105"/>
      <c r="AE90" s="105"/>
      <c r="AF90" s="105"/>
      <c r="AG90" s="105"/>
      <c r="AH90" s="105"/>
      <c r="AI90" s="105"/>
      <c r="AJ90" s="105"/>
      <c r="AK90" s="105"/>
      <c r="AL90" s="105" t="s">
        <v>54</v>
      </c>
      <c r="AM90" s="105"/>
      <c r="AN90" s="105"/>
      <c r="AO90" s="105" t="s">
        <v>54</v>
      </c>
      <c r="AP90" s="105"/>
      <c r="AQ90" s="105" t="s">
        <v>54</v>
      </c>
      <c r="AR90" s="105" t="s">
        <v>54</v>
      </c>
      <c r="AS90" s="105"/>
      <c r="AT90" s="105"/>
      <c r="AU90" s="106"/>
      <c r="AV90" s="107" t="s">
        <v>54</v>
      </c>
      <c r="AW90" s="108"/>
      <c r="AX90" s="108"/>
      <c r="AY90" s="108" t="s">
        <v>54</v>
      </c>
      <c r="AZ90" s="108"/>
      <c r="BA90" s="109" t="s">
        <v>54</v>
      </c>
      <c r="BB90" s="155"/>
      <c r="BC90" s="28">
        <f t="shared" si="2"/>
        <v>9</v>
      </c>
      <c r="BD90" s="130"/>
    </row>
    <row r="91" spans="1:56" ht="15">
      <c r="A91" s="134"/>
      <c r="G91">
        <f>COUNTIF(G4:G90,"x")</f>
        <v>8</v>
      </c>
      <c r="H91">
        <f t="shared" ref="H91:BA91" si="3">COUNTIF(H4:H90,"x")</f>
        <v>14</v>
      </c>
      <c r="I91">
        <f t="shared" si="3"/>
        <v>22</v>
      </c>
      <c r="J91">
        <f t="shared" si="3"/>
        <v>31</v>
      </c>
      <c r="K91">
        <f t="shared" si="3"/>
        <v>4</v>
      </c>
      <c r="L91">
        <f t="shared" si="3"/>
        <v>8</v>
      </c>
      <c r="M91">
        <f t="shared" si="3"/>
        <v>15</v>
      </c>
      <c r="N91">
        <f t="shared" si="3"/>
        <v>5</v>
      </c>
      <c r="O91">
        <f t="shared" si="3"/>
        <v>8</v>
      </c>
      <c r="P91">
        <f t="shared" si="3"/>
        <v>6</v>
      </c>
      <c r="Q91">
        <f t="shared" si="3"/>
        <v>10</v>
      </c>
      <c r="R91">
        <f t="shared" si="3"/>
        <v>10</v>
      </c>
      <c r="S91">
        <f t="shared" si="3"/>
        <v>3</v>
      </c>
      <c r="T91">
        <f t="shared" si="3"/>
        <v>15</v>
      </c>
      <c r="U91">
        <f t="shared" si="3"/>
        <v>8</v>
      </c>
      <c r="V91">
        <f t="shared" si="3"/>
        <v>9</v>
      </c>
      <c r="W91">
        <f t="shared" si="3"/>
        <v>9</v>
      </c>
      <c r="X91">
        <f t="shared" ref="X91" si="4">COUNTIF(X4:X90,"x")</f>
        <v>3</v>
      </c>
      <c r="Y91">
        <f t="shared" si="3"/>
        <v>5</v>
      </c>
      <c r="Z91">
        <f t="shared" si="3"/>
        <v>11</v>
      </c>
      <c r="AA91">
        <f t="shared" si="3"/>
        <v>20</v>
      </c>
      <c r="AB91">
        <f t="shared" si="3"/>
        <v>23</v>
      </c>
      <c r="AC91">
        <f t="shared" si="3"/>
        <v>10</v>
      </c>
      <c r="AD91">
        <f t="shared" si="3"/>
        <v>9</v>
      </c>
      <c r="AE91">
        <f t="shared" si="3"/>
        <v>11</v>
      </c>
      <c r="AF91">
        <f t="shared" si="3"/>
        <v>7</v>
      </c>
      <c r="AG91">
        <f t="shared" si="3"/>
        <v>9</v>
      </c>
      <c r="AH91">
        <f t="shared" si="3"/>
        <v>5</v>
      </c>
      <c r="AI91">
        <f t="shared" si="3"/>
        <v>7</v>
      </c>
      <c r="AJ91">
        <f t="shared" si="3"/>
        <v>12</v>
      </c>
      <c r="AK91">
        <f t="shared" si="3"/>
        <v>6</v>
      </c>
      <c r="AL91">
        <f t="shared" si="3"/>
        <v>12</v>
      </c>
      <c r="AM91">
        <f t="shared" si="3"/>
        <v>13</v>
      </c>
      <c r="AN91">
        <f t="shared" si="3"/>
        <v>3</v>
      </c>
      <c r="AO91">
        <f t="shared" si="3"/>
        <v>13</v>
      </c>
      <c r="AP91">
        <f t="shared" si="3"/>
        <v>15</v>
      </c>
      <c r="AQ91">
        <f t="shared" si="3"/>
        <v>15</v>
      </c>
      <c r="AR91">
        <f t="shared" si="3"/>
        <v>7</v>
      </c>
      <c r="AS91">
        <f t="shared" si="3"/>
        <v>21</v>
      </c>
      <c r="AT91">
        <f t="shared" si="3"/>
        <v>2</v>
      </c>
      <c r="AU91">
        <f t="shared" si="3"/>
        <v>11</v>
      </c>
      <c r="AV91">
        <f t="shared" si="3"/>
        <v>26</v>
      </c>
      <c r="AW91">
        <f t="shared" si="3"/>
        <v>23</v>
      </c>
      <c r="AX91">
        <f t="shared" si="3"/>
        <v>17</v>
      </c>
      <c r="AY91">
        <f t="shared" si="3"/>
        <v>22</v>
      </c>
      <c r="AZ91">
        <f t="shared" si="3"/>
        <v>16</v>
      </c>
      <c r="BA91">
        <f t="shared" si="3"/>
        <v>10</v>
      </c>
      <c r="BB91" s="133"/>
      <c r="BC91" s="110">
        <f>COUNTIF(BC4:BC90,0)</f>
        <v>2</v>
      </c>
    </row>
    <row r="92" spans="1:56">
      <c r="BB92" s="133"/>
      <c r="BC92" s="111" t="s">
        <v>226</v>
      </c>
    </row>
    <row r="93" spans="1:56" ht="15">
      <c r="BB93" s="133"/>
      <c r="BC93" s="110">
        <f>COUNTIF(G91:BA91,0)</f>
        <v>0</v>
      </c>
    </row>
  </sheetData>
  <mergeCells count="28">
    <mergeCell ref="B26:B27"/>
    <mergeCell ref="B33:B34"/>
    <mergeCell ref="B48:B50"/>
    <mergeCell ref="G2:Y2"/>
    <mergeCell ref="Z2:AU2"/>
    <mergeCell ref="AV2:BA2"/>
    <mergeCell ref="D33:D34"/>
    <mergeCell ref="E48:E50"/>
    <mergeCell ref="E57:E58"/>
    <mergeCell ref="B41:B42"/>
    <mergeCell ref="D41:D42"/>
    <mergeCell ref="B43:B44"/>
    <mergeCell ref="D43:D44"/>
    <mergeCell ref="B45:B46"/>
    <mergeCell ref="B51:B52"/>
    <mergeCell ref="D51:D52"/>
    <mergeCell ref="B53:B54"/>
    <mergeCell ref="D53:D54"/>
    <mergeCell ref="B55:B56"/>
    <mergeCell ref="B57:B58"/>
    <mergeCell ref="D57:D58"/>
    <mergeCell ref="D45:D46"/>
    <mergeCell ref="B69:B70"/>
    <mergeCell ref="D69:D70"/>
    <mergeCell ref="B71:B72"/>
    <mergeCell ref="B78:B80"/>
    <mergeCell ref="D78:D79"/>
    <mergeCell ref="B81:B83"/>
  </mergeCells>
  <conditionalFormatting sqref="BC4:BC90">
    <cfRule type="cellIs" dxfId="1" priority="1" operator="equal">
      <formula>0</formula>
    </cfRule>
    <cfRule type="cellIs" dxfId="0" priority="2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Matryca efektów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Wojtek</dc:creator>
  <cp:lastModifiedBy>Wojtek</cp:lastModifiedBy>
  <dcterms:created xsi:type="dcterms:W3CDTF">2018-04-18T09:31:13Z</dcterms:created>
  <dcterms:modified xsi:type="dcterms:W3CDTF">2018-05-18T03:30:12Z</dcterms:modified>
</cp:coreProperties>
</file>